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qb-my.sharepoint.com/personal/a85823_365ink_site/Documents/AAA/Clientes/JUNTA INT. MEDIO AMB ALTOS SUR/2021/Nominas/Quincena 09/"/>
    </mc:Choice>
  </mc:AlternateContent>
  <xr:revisionPtr revIDLastSave="14" documentId="8_{24EFEFD5-EA9C-4A14-BB70-D8B870E87335}" xr6:coauthVersionLast="46" xr6:coauthVersionMax="46" xr10:uidLastSave="{DCC4A826-FFEF-4FA2-80F5-3B7FA4DFCA98}"/>
  <bookViews>
    <workbookView xWindow="390" yWindow="390" windowWidth="21600" windowHeight="11385" xr2:uid="{999F5A2E-DF4D-41A7-BF51-F008E6BB310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  <c r="C56" i="1"/>
  <c r="D53" i="1"/>
  <c r="E53" i="1"/>
  <c r="F53" i="1"/>
  <c r="G53" i="1"/>
  <c r="H53" i="1"/>
  <c r="I53" i="1"/>
  <c r="C53" i="1"/>
  <c r="I46" i="1"/>
  <c r="H46" i="1"/>
</calcChain>
</file>

<file path=xl/sharedStrings.xml><?xml version="1.0" encoding="utf-8"?>
<sst xmlns="http://schemas.openxmlformats.org/spreadsheetml/2006/main" count="117" uniqueCount="63">
  <si>
    <t>JUNTA INTERMUNICIPAL DE MEDIO AMBIENTE ALTOS SUR</t>
  </si>
  <si>
    <t>Lista de Raya (forma tabular)</t>
  </si>
  <si>
    <t>Periodo 9 al 9 Quincenal del 01/05/2021 al 15/05/2021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</si>
  <si>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</si>
  <si>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</si>
  <si>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</si>
  <si>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</si>
  <si>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</si>
  <si>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</si>
  <si>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Subs al Empleo acreditado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</si>
  <si>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</si>
  <si>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</si>
  <si>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</si>
  <si>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</si>
  <si>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</si>
  <si>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</si>
  <si>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</si>
  <si>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</si>
  <si>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</si>
  <si>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</si>
  <si>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</si>
  <si>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</si>
  <si>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</si>
  <si>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</si>
  <si>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</si>
  <si>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</si>
  <si>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</si>
  <si>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</si>
  <si>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</si>
  <si>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</si>
  <si>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</si>
  <si>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</si>
  <si>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</si>
  <si>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</si>
  <si>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</si>
  <si>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</si>
  <si>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  Reg. Pat. IMSS:  L3410967102</t>
  </si>
  <si>
    <t>Departamento 5 BRIGADAS FORESTALES</t>
  </si>
  <si>
    <t>012</t>
  </si>
  <si>
    <t>Fernandez Ojeda Cuauhtemoc</t>
  </si>
  <si>
    <t>013</t>
  </si>
  <si>
    <t>Garcia Sandoval Rogelio</t>
  </si>
  <si>
    <t>014</t>
  </si>
  <si>
    <t>Mendoza Castillo Luis Mario</t>
  </si>
  <si>
    <t>015</t>
  </si>
  <si>
    <t>De La Luz Apale Sergio Francisco</t>
  </si>
  <si>
    <t>016</t>
  </si>
  <si>
    <t>Garcia Barbosa Jose Gabriel</t>
  </si>
  <si>
    <t>017</t>
  </si>
  <si>
    <t xml:space="preserve">De La Torre Gutierrez  Francisco Javier </t>
  </si>
  <si>
    <t>018</t>
  </si>
  <si>
    <t>Casillas Lopez Jose Emmanuel</t>
  </si>
  <si>
    <t>019</t>
  </si>
  <si>
    <t>Perez Martin Diego</t>
  </si>
  <si>
    <t>020</t>
  </si>
  <si>
    <t>Lopez Vera Martin</t>
  </si>
  <si>
    <t>021</t>
  </si>
  <si>
    <t>Martinez  Perez Rosendo</t>
  </si>
  <si>
    <t>022</t>
  </si>
  <si>
    <t>Ramirez Santoyo Missael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</si>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</sst>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66BD8-9C55-4889-99BE-FA78E6A5DDBE}">
  <dimension ref="A1:I5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/>
      <c r="B1" s="19" t="s">
        <v>62</v>
      </c>
      <c r="C1" s="20"/>
    </row>
    <row r="2" spans="1:9" ht="24.95" customHeight="1" x14ac:dyDescent="0.2">
      <c r="A2" s="7"/>
      <c r="B2" s="17" t="s">
        <v>0</v>
      </c>
      <c r="C2" s="18"/>
    </row>
    <row r="3" spans="1:9" ht="15.75" x14ac:dyDescent="0.25">
      <c r="B3" s="21" t="s">
        <v>1</v>
      </c>
      <c r="C3" s="20"/>
    </row>
    <row r="4" spans="1:9" ht="15" x14ac:dyDescent="0.25">
      <c r="B4" s="22" t="s">
        <v>2</v>
      </c>
      <c r="C4" s="20"/>
    </row>
    <row r="5" spans="1:9" x14ac:dyDescent="0.2">
      <c r="B5" s="4" t="s">
        <v>3</v>
      </c>
    </row>
    <row r="6" spans="1:9" x14ac:dyDescent="0.2">
      <c r="B6" s="4" t="s">
        <v>4</v>
      </c>
    </row>
    <row r="8" spans="1:9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10" t="s">
        <v>12</v>
      </c>
      <c r="I8" s="11" t="s">
        <v>13</v>
      </c>
    </row>
    <row r="9" spans="1:9" ht="12" thickTop="1" x14ac:dyDescent="0.2"/>
    <row r="11" spans="1:9" x14ac:dyDescent="0.2">
      <c r="A11" s="13" t="s">
        <v>14</v>
      </c>
    </row>
    <row r="13" spans="1:9" x14ac:dyDescent="0.2">
      <c r="A13" s="12" t="s">
        <v>15</v>
      </c>
    </row>
    <row r="14" spans="1:9" x14ac:dyDescent="0.2">
      <c r="A14" s="2" t="s">
        <v>16</v>
      </c>
      <c r="B14" s="1" t="s">
        <v>17</v>
      </c>
      <c r="C14" s="1">
        <v>20405.25</v>
      </c>
      <c r="D14" s="1">
        <v>20405.25</v>
      </c>
      <c r="E14" s="1">
        <v>0</v>
      </c>
      <c r="F14" s="1">
        <v>3800.57</v>
      </c>
      <c r="G14" s="1">
        <v>635.44000000000005</v>
      </c>
      <c r="H14" s="1">
        <v>4436.01</v>
      </c>
      <c r="I14" s="1">
        <v>15969.24</v>
      </c>
    </row>
    <row r="15" spans="1:9" s="5" customFormat="1" x14ac:dyDescent="0.2">
      <c r="A15" s="15" t="s">
        <v>18</v>
      </c>
      <c r="C15" s="5" t="s">
        <v>19</v>
      </c>
      <c r="D15" s="5" t="s">
        <v>19</v>
      </c>
      <c r="E15" s="5" t="s">
        <v>19</v>
      </c>
      <c r="F15" s="5" t="s">
        <v>19</v>
      </c>
      <c r="G15" s="5" t="s">
        <v>19</v>
      </c>
      <c r="H15" s="5" t="s">
        <v>19</v>
      </c>
      <c r="I15" s="5" t="s">
        <v>19</v>
      </c>
    </row>
    <row r="16" spans="1:9" x14ac:dyDescent="0.2">
      <c r="C16" s="16">
        <v>20405.25</v>
      </c>
      <c r="D16" s="16">
        <v>20405.25</v>
      </c>
      <c r="E16" s="16">
        <v>0</v>
      </c>
      <c r="F16" s="16">
        <v>3800.57</v>
      </c>
      <c r="G16" s="16">
        <v>635.44000000000005</v>
      </c>
      <c r="H16" s="16">
        <v>4436.01</v>
      </c>
      <c r="I16" s="16">
        <v>15969.24</v>
      </c>
    </row>
    <row r="18" spans="1:9" x14ac:dyDescent="0.2">
      <c r="A18" s="12" t="s">
        <v>20</v>
      </c>
    </row>
    <row r="19" spans="1:9" x14ac:dyDescent="0.2">
      <c r="A19" s="2" t="s">
        <v>21</v>
      </c>
      <c r="B19" s="1" t="s">
        <v>22</v>
      </c>
      <c r="C19" s="1">
        <v>13268.85</v>
      </c>
      <c r="D19" s="1">
        <v>13268.85</v>
      </c>
      <c r="E19" s="1">
        <v>0</v>
      </c>
      <c r="F19" s="1">
        <v>2123.13</v>
      </c>
      <c r="G19" s="1">
        <v>407.57</v>
      </c>
      <c r="H19" s="1">
        <v>2530.6999999999998</v>
      </c>
      <c r="I19" s="1">
        <v>10738.15</v>
      </c>
    </row>
    <row r="20" spans="1:9" s="5" customFormat="1" x14ac:dyDescent="0.2">
      <c r="A20" s="15" t="s">
        <v>18</v>
      </c>
      <c r="C20" s="5" t="s">
        <v>19</v>
      </c>
      <c r="D20" s="5" t="s">
        <v>19</v>
      </c>
      <c r="E20" s="5" t="s">
        <v>19</v>
      </c>
      <c r="F20" s="5" t="s">
        <v>19</v>
      </c>
      <c r="G20" s="5" t="s">
        <v>19</v>
      </c>
      <c r="H20" s="5" t="s">
        <v>19</v>
      </c>
      <c r="I20" s="5" t="s">
        <v>19</v>
      </c>
    </row>
    <row r="21" spans="1:9" x14ac:dyDescent="0.2">
      <c r="C21" s="16">
        <v>13268.85</v>
      </c>
      <c r="D21" s="16">
        <v>13268.85</v>
      </c>
      <c r="E21" s="16">
        <v>0</v>
      </c>
      <c r="F21" s="16">
        <v>2123.13</v>
      </c>
      <c r="G21" s="16">
        <v>407.57</v>
      </c>
      <c r="H21" s="16">
        <v>2530.6999999999998</v>
      </c>
      <c r="I21" s="16">
        <v>10738.15</v>
      </c>
    </row>
    <row r="23" spans="1:9" x14ac:dyDescent="0.2">
      <c r="A23" s="12" t="s">
        <v>23</v>
      </c>
    </row>
    <row r="24" spans="1:9" x14ac:dyDescent="0.2">
      <c r="A24" s="2" t="s">
        <v>24</v>
      </c>
      <c r="B24" s="1" t="s">
        <v>25</v>
      </c>
      <c r="C24" s="1">
        <v>10804.2</v>
      </c>
      <c r="D24" s="1">
        <v>10804.2</v>
      </c>
      <c r="E24" s="1">
        <v>0</v>
      </c>
      <c r="F24" s="1">
        <v>1596.68</v>
      </c>
      <c r="G24" s="1">
        <v>328.86</v>
      </c>
      <c r="H24" s="1">
        <v>1925.54</v>
      </c>
      <c r="I24" s="1">
        <v>8878.66</v>
      </c>
    </row>
    <row r="25" spans="1:9" x14ac:dyDescent="0.2">
      <c r="A25" s="2" t="s">
        <v>26</v>
      </c>
      <c r="B25" s="1" t="s">
        <v>27</v>
      </c>
      <c r="C25" s="1">
        <v>10804.2</v>
      </c>
      <c r="D25" s="1">
        <v>10804.2</v>
      </c>
      <c r="E25" s="1">
        <v>0</v>
      </c>
      <c r="F25" s="1">
        <v>1596.68</v>
      </c>
      <c r="G25" s="1">
        <v>328.86</v>
      </c>
      <c r="H25" s="1">
        <v>1925.54</v>
      </c>
      <c r="I25" s="1">
        <v>8878.66</v>
      </c>
    </row>
    <row r="26" spans="1:9" x14ac:dyDescent="0.2">
      <c r="A26" s="2" t="s">
        <v>28</v>
      </c>
      <c r="B26" s="1" t="s">
        <v>29</v>
      </c>
      <c r="C26" s="1">
        <v>10804.2</v>
      </c>
      <c r="D26" s="1">
        <v>10804.2</v>
      </c>
      <c r="E26" s="1">
        <v>0</v>
      </c>
      <c r="F26" s="1">
        <v>1596.68</v>
      </c>
      <c r="G26" s="1">
        <v>328.86</v>
      </c>
      <c r="H26" s="1">
        <v>1925.54</v>
      </c>
      <c r="I26" s="1">
        <v>8878.66</v>
      </c>
    </row>
    <row r="27" spans="1:9" s="5" customFormat="1" x14ac:dyDescent="0.2">
      <c r="A27" s="15" t="s">
        <v>18</v>
      </c>
      <c r="C27" s="5" t="s">
        <v>19</v>
      </c>
      <c r="D27" s="5" t="s">
        <v>19</v>
      </c>
      <c r="E27" s="5" t="s">
        <v>19</v>
      </c>
      <c r="F27" s="5" t="s">
        <v>19</v>
      </c>
      <c r="G27" s="5" t="s">
        <v>19</v>
      </c>
      <c r="H27" s="5" t="s">
        <v>19</v>
      </c>
      <c r="I27" s="5" t="s">
        <v>19</v>
      </c>
    </row>
    <row r="28" spans="1:9" x14ac:dyDescent="0.2">
      <c r="C28" s="16">
        <v>32412.6</v>
      </c>
      <c r="D28" s="16">
        <v>32412.6</v>
      </c>
      <c r="E28" s="16">
        <v>0</v>
      </c>
      <c r="F28" s="16">
        <v>4790.04</v>
      </c>
      <c r="G28" s="16">
        <v>986.58</v>
      </c>
      <c r="H28" s="16">
        <v>5776.62</v>
      </c>
      <c r="I28" s="16">
        <v>26635.98</v>
      </c>
    </row>
    <row r="30" spans="1:9" x14ac:dyDescent="0.2">
      <c r="A30" s="13" t="s">
        <v>30</v>
      </c>
    </row>
    <row r="32" spans="1:9" x14ac:dyDescent="0.2">
      <c r="A32" s="12" t="s">
        <v>31</v>
      </c>
    </row>
    <row r="33" spans="1:9" x14ac:dyDescent="0.2">
      <c r="A33" s="2" t="s">
        <v>32</v>
      </c>
      <c r="B33" s="1" t="s">
        <v>33</v>
      </c>
      <c r="C33" s="1">
        <v>3570.75</v>
      </c>
      <c r="D33" s="1">
        <v>3570.75</v>
      </c>
      <c r="E33" s="1">
        <v>-107.37</v>
      </c>
      <c r="F33" s="1">
        <v>145.94</v>
      </c>
      <c r="G33" s="1">
        <v>97.88</v>
      </c>
      <c r="H33" s="1">
        <v>243.82</v>
      </c>
      <c r="I33" s="1">
        <v>3326.93</v>
      </c>
    </row>
    <row r="34" spans="1:9" x14ac:dyDescent="0.2">
      <c r="A34" s="2" t="s">
        <v>34</v>
      </c>
      <c r="B34" s="1" t="s">
        <v>35</v>
      </c>
      <c r="C34" s="1">
        <v>7950.3</v>
      </c>
      <c r="D34" s="1">
        <v>7950.3</v>
      </c>
      <c r="E34" s="1">
        <v>0</v>
      </c>
      <c r="F34" s="1">
        <v>987.08</v>
      </c>
      <c r="G34" s="1">
        <v>237.74</v>
      </c>
      <c r="H34" s="1">
        <v>1224.82</v>
      </c>
      <c r="I34" s="1">
        <v>6725.48</v>
      </c>
    </row>
    <row r="35" spans="1:9" s="5" customFormat="1" x14ac:dyDescent="0.2">
      <c r="A35" s="15" t="s">
        <v>18</v>
      </c>
      <c r="C35" s="5" t="s">
        <v>19</v>
      </c>
      <c r="D35" s="5" t="s">
        <v>19</v>
      </c>
      <c r="E35" s="5" t="s">
        <v>19</v>
      </c>
      <c r="F35" s="5" t="s">
        <v>19</v>
      </c>
      <c r="G35" s="5" t="s">
        <v>19</v>
      </c>
      <c r="H35" s="5" t="s">
        <v>19</v>
      </c>
      <c r="I35" s="5" t="s">
        <v>19</v>
      </c>
    </row>
    <row r="36" spans="1:9" x14ac:dyDescent="0.2">
      <c r="C36" s="16">
        <v>11521.05</v>
      </c>
      <c r="D36" s="16">
        <v>11521.05</v>
      </c>
      <c r="E36" s="16">
        <v>-107.37</v>
      </c>
      <c r="F36" s="16">
        <v>1133.02</v>
      </c>
      <c r="G36" s="16">
        <v>335.62</v>
      </c>
      <c r="H36" s="16">
        <v>1468.64</v>
      </c>
      <c r="I36" s="16">
        <v>10052.41</v>
      </c>
    </row>
    <row r="38" spans="1:9" x14ac:dyDescent="0.2">
      <c r="A38" s="13" t="s">
        <v>36</v>
      </c>
    </row>
    <row r="40" spans="1:9" x14ac:dyDescent="0.2">
      <c r="A40" s="12" t="s">
        <v>37</v>
      </c>
    </row>
    <row r="41" spans="1:9" x14ac:dyDescent="0.2">
      <c r="A41" s="2" t="s">
        <v>38</v>
      </c>
      <c r="B41" s="1" t="s">
        <v>39</v>
      </c>
      <c r="C41" s="1">
        <v>7087.05</v>
      </c>
      <c r="D41" s="1">
        <v>7087.05</v>
      </c>
      <c r="E41" s="1">
        <v>0</v>
      </c>
      <c r="F41" s="1">
        <v>802.69</v>
      </c>
      <c r="G41" s="1">
        <v>189.43</v>
      </c>
      <c r="H41" s="1">
        <v>992.12</v>
      </c>
      <c r="I41" s="1">
        <v>6094.93</v>
      </c>
    </row>
    <row r="42" spans="1:9" x14ac:dyDescent="0.2">
      <c r="A42" s="2" t="s">
        <v>40</v>
      </c>
      <c r="B42" s="1" t="s">
        <v>41</v>
      </c>
      <c r="C42" s="1">
        <v>4350</v>
      </c>
      <c r="D42" s="1">
        <v>4350</v>
      </c>
      <c r="E42" s="1">
        <v>0</v>
      </c>
      <c r="F42" s="1">
        <v>338.09</v>
      </c>
      <c r="G42" s="1">
        <v>110.05</v>
      </c>
      <c r="H42" s="1">
        <v>448.14</v>
      </c>
      <c r="I42" s="1">
        <v>3901.86</v>
      </c>
    </row>
    <row r="43" spans="1:9" x14ac:dyDescent="0.2">
      <c r="A43" s="2" t="s">
        <v>42</v>
      </c>
      <c r="B43" s="1" t="s">
        <v>43</v>
      </c>
      <c r="C43" s="1">
        <v>4060</v>
      </c>
      <c r="D43" s="1">
        <v>4060</v>
      </c>
      <c r="E43" s="1">
        <v>0</v>
      </c>
      <c r="F43" s="1">
        <v>306.54000000000002</v>
      </c>
      <c r="G43" s="1">
        <v>104.74</v>
      </c>
      <c r="H43" s="1">
        <v>411.28</v>
      </c>
      <c r="I43" s="1">
        <v>3648.72</v>
      </c>
    </row>
    <row r="44" spans="1:9" x14ac:dyDescent="0.2">
      <c r="A44" s="2" t="s">
        <v>44</v>
      </c>
      <c r="B44" s="1" t="s">
        <v>45</v>
      </c>
      <c r="C44" s="1">
        <v>4350</v>
      </c>
      <c r="D44" s="1">
        <v>4350</v>
      </c>
      <c r="E44" s="1">
        <v>0</v>
      </c>
      <c r="F44" s="1">
        <v>338.09</v>
      </c>
      <c r="G44" s="1">
        <v>110.05</v>
      </c>
      <c r="H44" s="1">
        <v>448.14</v>
      </c>
      <c r="I44" s="1">
        <v>3901.86</v>
      </c>
    </row>
    <row r="45" spans="1:9" x14ac:dyDescent="0.2">
      <c r="A45" s="2" t="s">
        <v>46</v>
      </c>
      <c r="B45" s="1" t="s">
        <v>47</v>
      </c>
      <c r="C45" s="1">
        <v>4350</v>
      </c>
      <c r="D45" s="1">
        <v>4350</v>
      </c>
      <c r="E45" s="1">
        <v>0</v>
      </c>
      <c r="F45" s="1">
        <v>338.09</v>
      </c>
      <c r="G45" s="1">
        <v>110.05</v>
      </c>
      <c r="H45" s="1">
        <v>448.14</v>
      </c>
      <c r="I45" s="1">
        <v>3901.86</v>
      </c>
    </row>
    <row r="46" spans="1:9" x14ac:dyDescent="0.2">
      <c r="A46" s="2" t="s">
        <v>48</v>
      </c>
      <c r="B46" s="1" t="s">
        <v>49</v>
      </c>
      <c r="C46" s="1">
        <v>2900</v>
      </c>
      <c r="D46" s="1">
        <v>2900</v>
      </c>
      <c r="E46" s="1">
        <v>0</v>
      </c>
      <c r="F46" s="1">
        <v>225.4</v>
      </c>
      <c r="G46" s="1">
        <v>73.36</v>
      </c>
      <c r="H46" s="1">
        <f>+F46+G46</f>
        <v>298.76</v>
      </c>
      <c r="I46" s="1">
        <f>+D46-H46</f>
        <v>2601.2399999999998</v>
      </c>
    </row>
    <row r="47" spans="1:9" x14ac:dyDescent="0.2">
      <c r="A47" s="2" t="s">
        <v>50</v>
      </c>
      <c r="B47" s="1" t="s">
        <v>51</v>
      </c>
      <c r="C47" s="1">
        <v>4060</v>
      </c>
      <c r="D47" s="1">
        <v>4060</v>
      </c>
      <c r="E47" s="1">
        <v>0</v>
      </c>
      <c r="F47" s="1">
        <v>306.54000000000002</v>
      </c>
      <c r="G47" s="1">
        <v>104.74</v>
      </c>
      <c r="H47" s="1">
        <v>411.28</v>
      </c>
      <c r="I47" s="1">
        <v>3648.72</v>
      </c>
    </row>
    <row r="48" spans="1:9" x14ac:dyDescent="0.2">
      <c r="A48" s="2" t="s">
        <v>52</v>
      </c>
      <c r="B48" s="1" t="s">
        <v>53</v>
      </c>
      <c r="C48" s="1">
        <v>4350</v>
      </c>
      <c r="D48" s="1">
        <v>4350</v>
      </c>
      <c r="E48" s="1">
        <v>0</v>
      </c>
      <c r="F48" s="1">
        <v>338.09</v>
      </c>
      <c r="G48" s="1">
        <v>110.05</v>
      </c>
      <c r="H48" s="1">
        <v>448.14</v>
      </c>
      <c r="I48" s="1">
        <v>3901.86</v>
      </c>
    </row>
    <row r="49" spans="1:9" x14ac:dyDescent="0.2">
      <c r="A49" s="2" t="s">
        <v>54</v>
      </c>
      <c r="B49" s="1" t="s">
        <v>55</v>
      </c>
      <c r="C49" s="1">
        <v>4060</v>
      </c>
      <c r="D49" s="1">
        <v>4060</v>
      </c>
      <c r="E49" s="1">
        <v>0</v>
      </c>
      <c r="F49" s="1">
        <v>306.54000000000002</v>
      </c>
      <c r="G49" s="1">
        <v>104.74</v>
      </c>
      <c r="H49" s="1">
        <v>411.28</v>
      </c>
      <c r="I49" s="1">
        <v>3648.72</v>
      </c>
    </row>
    <row r="50" spans="1:9" x14ac:dyDescent="0.2">
      <c r="A50" s="2" t="s">
        <v>56</v>
      </c>
      <c r="B50" s="1" t="s">
        <v>57</v>
      </c>
      <c r="C50" s="1">
        <v>4060</v>
      </c>
      <c r="D50" s="1">
        <v>4060</v>
      </c>
      <c r="E50" s="1">
        <v>0</v>
      </c>
      <c r="F50" s="1">
        <v>306.54000000000002</v>
      </c>
      <c r="G50" s="1">
        <v>104.74</v>
      </c>
      <c r="H50" s="1">
        <v>411.28</v>
      </c>
      <c r="I50" s="1">
        <v>3648.72</v>
      </c>
    </row>
    <row r="51" spans="1:9" x14ac:dyDescent="0.2">
      <c r="A51" s="2" t="s">
        <v>58</v>
      </c>
      <c r="B51" s="1" t="s">
        <v>59</v>
      </c>
      <c r="C51" s="1">
        <v>4060</v>
      </c>
      <c r="D51" s="1">
        <v>4060</v>
      </c>
      <c r="E51" s="1">
        <v>0</v>
      </c>
      <c r="F51" s="1">
        <v>306.54000000000002</v>
      </c>
      <c r="G51" s="1">
        <v>104.74</v>
      </c>
      <c r="H51" s="1">
        <v>411.28</v>
      </c>
      <c r="I51" s="1">
        <v>3648.72</v>
      </c>
    </row>
    <row r="52" spans="1:9" s="5" customFormat="1" x14ac:dyDescent="0.2">
      <c r="A52" s="15" t="s">
        <v>18</v>
      </c>
      <c r="C52" s="5" t="s">
        <v>19</v>
      </c>
      <c r="D52" s="5" t="s">
        <v>19</v>
      </c>
      <c r="E52" s="5" t="s">
        <v>19</v>
      </c>
      <c r="F52" s="5" t="s">
        <v>19</v>
      </c>
      <c r="G52" s="5" t="s">
        <v>19</v>
      </c>
      <c r="H52" s="5" t="s">
        <v>19</v>
      </c>
      <c r="I52" s="5" t="s">
        <v>19</v>
      </c>
    </row>
    <row r="53" spans="1:9" x14ac:dyDescent="0.2">
      <c r="C53" s="16">
        <f>SUM(C41:C52)</f>
        <v>47687.05</v>
      </c>
      <c r="D53" s="16">
        <f t="shared" ref="D53:I53" si="0">SUM(D41:D52)</f>
        <v>47687.05</v>
      </c>
      <c r="E53" s="16">
        <f t="shared" si="0"/>
        <v>0</v>
      </c>
      <c r="F53" s="16">
        <f t="shared" si="0"/>
        <v>3913.15</v>
      </c>
      <c r="G53" s="16">
        <f t="shared" si="0"/>
        <v>1226.6899999999998</v>
      </c>
      <c r="H53" s="16">
        <f t="shared" si="0"/>
        <v>5139.8399999999992</v>
      </c>
      <c r="I53" s="16">
        <f t="shared" si="0"/>
        <v>42547.210000000006</v>
      </c>
    </row>
    <row r="55" spans="1:9" s="5" customFormat="1" x14ac:dyDescent="0.2">
      <c r="A55" s="14"/>
      <c r="C55" s="5" t="s">
        <v>60</v>
      </c>
      <c r="D55" s="5" t="s">
        <v>60</v>
      </c>
      <c r="E55" s="5" t="s">
        <v>60</v>
      </c>
      <c r="F55" s="5" t="s">
        <v>60</v>
      </c>
      <c r="G55" s="5" t="s">
        <v>60</v>
      </c>
      <c r="H55" s="5" t="s">
        <v>60</v>
      </c>
      <c r="I55" s="5" t="s">
        <v>60</v>
      </c>
    </row>
    <row r="56" spans="1:9" x14ac:dyDescent="0.2">
      <c r="A56" s="15" t="s">
        <v>61</v>
      </c>
      <c r="B56" s="1" t="s">
        <v>62</v>
      </c>
      <c r="C56" s="16">
        <f>+C53+C36+C28+C21+C16</f>
        <v>125294.80000000002</v>
      </c>
      <c r="D56" s="16">
        <f>+D53+D36+D28+D21+D16</f>
        <v>125294.80000000002</v>
      </c>
      <c r="E56" s="16">
        <f>+E53+E36+E28+E21+E16</f>
        <v>-107.37</v>
      </c>
      <c r="F56" s="16">
        <f>+F53+F36+F28+F21+F16</f>
        <v>15759.91</v>
      </c>
      <c r="G56" s="16">
        <f>+G53+G36+G28+G21+G16</f>
        <v>3591.9</v>
      </c>
      <c r="H56" s="16">
        <f>+H53+H36+H28+H21+H16</f>
        <v>19351.809999999998</v>
      </c>
      <c r="I56" s="16">
        <f>+I53+I36+I28+I21+I16</f>
        <v>105942.99</v>
      </c>
    </row>
    <row r="58" spans="1:9" x14ac:dyDescent="0.2">
      <c r="C58" s="1" t="s">
        <v>62</v>
      </c>
      <c r="D58" s="1" t="s">
        <v>62</v>
      </c>
      <c r="E58" s="1" t="s">
        <v>62</v>
      </c>
      <c r="F58" s="1" t="s">
        <v>62</v>
      </c>
      <c r="G58" s="1" t="s">
        <v>62</v>
      </c>
      <c r="H58" s="1" t="s">
        <v>62</v>
      </c>
      <c r="I58" s="1" t="s">
        <v>62</v>
      </c>
    </row>
    <row r="59" spans="1:9" x14ac:dyDescent="0.2">
      <c r="A59" s="2" t="s">
        <v>62</v>
      </c>
      <c r="B59" s="1" t="s">
        <v>62</v>
      </c>
      <c r="C59" s="16"/>
      <c r="D59" s="16"/>
      <c r="E59" s="16"/>
      <c r="F59" s="16"/>
      <c r="G59" s="16"/>
      <c r="H59" s="16"/>
      <c r="I59" s="16"/>
    </row>
  </sheetData>
  <mergeCells count="3">
    <mergeCell ref="B1:C1"/>
    <mergeCell ref="B3:C3"/>
    <mergeCell ref="B4:C4"/>
  </mergeCells>
  <conditionalFormatting sqref="A1:B4 D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Martin</dc:creator>
  <cp:lastModifiedBy>85823</cp:lastModifiedBy>
  <dcterms:created xsi:type="dcterms:W3CDTF">2021-05-13T14:50:26Z</dcterms:created>
  <dcterms:modified xsi:type="dcterms:W3CDTF">2021-05-13T16:02:33Z</dcterms:modified>
</cp:coreProperties>
</file>