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koh\Documents\JIAS\17. NOMINA\2021\Quincena 14\"/>
    </mc:Choice>
  </mc:AlternateContent>
  <xr:revisionPtr revIDLastSave="0" documentId="13_ncr:1_{2B400578-E51D-4C6B-989E-F46E856C80DA}" xr6:coauthVersionLast="47" xr6:coauthVersionMax="47" xr10:uidLastSave="{00000000-0000-0000-0000-000000000000}"/>
  <bookViews>
    <workbookView xWindow="-108" yWindow="-108" windowWidth="23256" windowHeight="12576" xr2:uid="{C8562543-C858-46DC-AFE8-05A203BDB022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6" i="1" l="1"/>
  <c r="H65" i="1"/>
  <c r="H64" i="1"/>
  <c r="H62" i="1"/>
  <c r="H61" i="1"/>
  <c r="H60" i="1"/>
  <c r="H57" i="1"/>
  <c r="H56" i="1"/>
</calcChain>
</file>

<file path=xl/sharedStrings.xml><?xml version="1.0" encoding="utf-8"?>
<sst xmlns="http://schemas.openxmlformats.org/spreadsheetml/2006/main" count="130" uniqueCount="62">
  <si>
    <t>JUNTA INTERMUNICIPAL DE MEDIO AMBIENTE ALTOS SUR</t>
  </si>
  <si>
    <t>Lista de Raya (forma tabular)</t>
  </si>
  <si>
    <t>Periodo 14 al 14 Quincenal del 16/07/2021 al 31/07/2021</t>
  </si>
  <si>
    <t>Reg Pat IMSS: L3410914104,L3410964109,L3410967102</t>
  </si>
  <si>
    <t xml:space="preserve">RFC: JIM -140609-BW3 </t>
  </si>
  <si>
    <t>Código</t>
  </si>
  <si>
    <t>Empleado</t>
  </si>
  <si>
    <t>Sueldo</t>
  </si>
  <si>
    <t>Vacaciones a tiempo</t>
  </si>
  <si>
    <t>Prima de vacaciones reportada $</t>
  </si>
  <si>
    <t>Aguinaldo</t>
  </si>
  <si>
    <t>*TOTAL* *PERCEPCIONES*</t>
  </si>
  <si>
    <t>I.S.R. (mes)</t>
  </si>
  <si>
    <t>I.M.S.S.</t>
  </si>
  <si>
    <t>*TOTAL* *DEDUCCIONES*</t>
  </si>
  <si>
    <t>*NETO*</t>
  </si>
  <si>
    <t xml:space="preserve">    Reg. Pat. IMSS:  L3410914104</t>
  </si>
  <si>
    <t>Departamento 1 DIRECCION</t>
  </si>
  <si>
    <t>001</t>
  </si>
  <si>
    <t>Gutierrez Rabago Raymundo</t>
  </si>
  <si>
    <t>Total Depto</t>
  </si>
  <si>
    <t xml:space="preserve">  -----------------------</t>
  </si>
  <si>
    <t>Departamento 2 ADMINISTRACION</t>
  </si>
  <si>
    <t>002</t>
  </si>
  <si>
    <t>Herrera Jimenez Maria Del Socorro</t>
  </si>
  <si>
    <t>Departamento 3 PLANEACION</t>
  </si>
  <si>
    <t>004</t>
  </si>
  <si>
    <t>Moreno Martinez Ana Claudia</t>
  </si>
  <si>
    <t>007</t>
  </si>
  <si>
    <t>Castellanos Villalpando Hector</t>
  </si>
  <si>
    <t>011</t>
  </si>
  <si>
    <t>Angel Gutierrez Jose Guadalupe</t>
  </si>
  <si>
    <t xml:space="preserve">    Reg. Pat. IMSS:  L3410964109</t>
  </si>
  <si>
    <t>Departamento 4 ESCUELA DE CAMPO</t>
  </si>
  <si>
    <t>009</t>
  </si>
  <si>
    <t>Aguilera Reyes Graciela</t>
  </si>
  <si>
    <t>010</t>
  </si>
  <si>
    <t>Gutierrez Ramirez Heriberto Antonio</t>
  </si>
  <si>
    <t xml:space="preserve">    Reg. Pat. IMSS:  L3410967102</t>
  </si>
  <si>
    <t>Departamento 5 BRIGADAS FORESTALES</t>
  </si>
  <si>
    <t>012</t>
  </si>
  <si>
    <t>Fernandez Ojeda Cuauhtemoc</t>
  </si>
  <si>
    <t>013</t>
  </si>
  <si>
    <t>Garcia Sandoval Rogelio</t>
  </si>
  <si>
    <t>014</t>
  </si>
  <si>
    <t>Mendoza Castillo Luis Mario</t>
  </si>
  <si>
    <t>015</t>
  </si>
  <si>
    <t>De La Luz Apale Sergio Francisco</t>
  </si>
  <si>
    <t>016</t>
  </si>
  <si>
    <t>Garcia Barbosa Jose Gabriel</t>
  </si>
  <si>
    <t>019</t>
  </si>
  <si>
    <t>Perez Martin Diego</t>
  </si>
  <si>
    <t>020</t>
  </si>
  <si>
    <t>Lopez Vera Martin</t>
  </si>
  <si>
    <t>022</t>
  </si>
  <si>
    <t>Ramirez Santoyo Missael</t>
  </si>
  <si>
    <t xml:space="preserve">  =============</t>
  </si>
  <si>
    <t>Total Gral.</t>
  </si>
  <si>
    <t xml:space="preserve"> </t>
  </si>
  <si>
    <t>TOTAL IMPUESTOS</t>
  </si>
  <si>
    <t>ECA</t>
  </si>
  <si>
    <t>BRIGADAS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</si>
</sst>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1" fillId="0" borderId="0" xfId="0" applyNumberFormat="1" applyFont="1" applyFill="1" applyAlignment="1">
      <alignment horizontal="right"/>
    </xf>
    <xf numFmtId="164" fontId="8" fillId="0" borderId="0" xfId="0" applyNumberFormat="1" applyFont="1" applyFill="1"/>
    <xf numFmtId="164" fontId="1" fillId="0" borderId="0" xfId="0" applyNumberFormat="1" applyFont="1" applyFill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8" fillId="0" borderId="2" xfId="0" applyNumberFormat="1" applyFont="1" applyBorder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koh/Documents/JIAS/17.%20NOMINA/2021/Quincena%2013/Quincena%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r de baja"/>
      <sheetName val="Hoja1"/>
    </sheetNames>
    <sheetDataSet>
      <sheetData sheetId="0"/>
      <sheetData sheetId="1">
        <row r="36">
          <cell r="H36">
            <v>1133.02</v>
          </cell>
        </row>
        <row r="53">
          <cell r="H53">
            <v>3245.76</v>
          </cell>
        </row>
        <row r="56">
          <cell r="H56">
            <v>15092.52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1393E-0E76-4D01-9EEF-4C06B316EB55}">
  <sheetPr>
    <pageSetUpPr fitToPage="1"/>
  </sheetPr>
  <dimension ref="A1:K67"/>
  <sheetViews>
    <sheetView tabSelected="1" workbookViewId="0">
      <pane xSplit="2" ySplit="8" topLeftCell="C45" activePane="bottomRight" state="frozen"/>
      <selection pane="topRight" activeCell="C1" sqref="C1"/>
      <selection pane="bottomLeft" activeCell="A9" sqref="A9"/>
      <selection pane="bottomRight" activeCell="I67" sqref="I67"/>
    </sheetView>
  </sheetViews>
  <sheetFormatPr baseColWidth="10" defaultColWidth="11.44140625" defaultRowHeight="10.199999999999999" x14ac:dyDescent="0.2"/>
  <cols>
    <col min="1" max="1" width="12.33203125" style="2" customWidth="1"/>
    <col min="2" max="2" width="30.6640625" style="1" customWidth="1"/>
    <col min="3" max="3" width="13.21875" style="1" bestFit="1" customWidth="1"/>
    <col min="4" max="5" width="15.5546875" style="1" bestFit="1" customWidth="1"/>
    <col min="6" max="10" width="13.21875" style="1" bestFit="1" customWidth="1"/>
    <col min="11" max="11" width="15.6640625" style="1" customWidth="1"/>
    <col min="12" max="12" width="6.109375" style="1" customWidth="1"/>
    <col min="13" max="16384" width="11.44140625" style="1"/>
  </cols>
  <sheetData>
    <row r="1" spans="1:11" ht="18" customHeight="1" x14ac:dyDescent="0.3">
      <c r="A1" s="6"/>
      <c r="B1" s="22" t="s">
        <v>58</v>
      </c>
      <c r="C1" s="23"/>
      <c r="D1" s="23"/>
    </row>
    <row r="2" spans="1:11" ht="24.9" customHeight="1" x14ac:dyDescent="0.2">
      <c r="A2" s="7"/>
      <c r="B2" s="17" t="s">
        <v>0</v>
      </c>
      <c r="C2" s="18"/>
      <c r="D2" s="18"/>
    </row>
    <row r="3" spans="1:11" ht="15.6" x14ac:dyDescent="0.3">
      <c r="B3" s="24" t="s">
        <v>1</v>
      </c>
      <c r="C3" s="23"/>
      <c r="D3" s="23"/>
      <c r="E3" s="5"/>
    </row>
    <row r="4" spans="1:11" ht="14.4" x14ac:dyDescent="0.3">
      <c r="B4" s="25" t="s">
        <v>2</v>
      </c>
      <c r="C4" s="23"/>
      <c r="D4" s="23"/>
      <c r="E4" s="5"/>
    </row>
    <row r="5" spans="1:11" x14ac:dyDescent="0.2">
      <c r="B5" s="4" t="s">
        <v>3</v>
      </c>
    </row>
    <row r="6" spans="1:11" x14ac:dyDescent="0.2">
      <c r="B6" s="4" t="s">
        <v>4</v>
      </c>
    </row>
    <row r="8" spans="1:11" s="3" customFormat="1" ht="21" thickBot="1" x14ac:dyDescent="0.25">
      <c r="A8" s="8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10" t="s">
        <v>11</v>
      </c>
      <c r="H8" s="9" t="s">
        <v>12</v>
      </c>
      <c r="I8" s="9" t="s">
        <v>13</v>
      </c>
      <c r="J8" s="10" t="s">
        <v>14</v>
      </c>
      <c r="K8" s="11" t="s">
        <v>15</v>
      </c>
    </row>
    <row r="9" spans="1:11" ht="10.8" thickTop="1" x14ac:dyDescent="0.2"/>
    <row r="11" spans="1:11" x14ac:dyDescent="0.2">
      <c r="A11" s="13" t="s">
        <v>16</v>
      </c>
    </row>
    <row r="13" spans="1:11" x14ac:dyDescent="0.2">
      <c r="A13" s="12" t="s">
        <v>17</v>
      </c>
    </row>
    <row r="14" spans="1:11" x14ac:dyDescent="0.2">
      <c r="A14" s="2" t="s">
        <v>18</v>
      </c>
      <c r="B14" s="1" t="s">
        <v>19</v>
      </c>
      <c r="C14" s="1">
        <v>21765.599999999999</v>
      </c>
      <c r="D14" s="1">
        <v>0</v>
      </c>
      <c r="E14" s="1">
        <v>0</v>
      </c>
      <c r="F14" s="1">
        <v>0</v>
      </c>
      <c r="G14" s="1">
        <v>21765.599999999999</v>
      </c>
      <c r="H14" s="1">
        <v>4093.9</v>
      </c>
      <c r="I14" s="1">
        <v>677.79</v>
      </c>
      <c r="J14" s="1">
        <v>4771.6899999999996</v>
      </c>
      <c r="K14" s="1">
        <v>16993.91</v>
      </c>
    </row>
    <row r="15" spans="1:11" s="5" customFormat="1" x14ac:dyDescent="0.2">
      <c r="A15" s="15" t="s">
        <v>20</v>
      </c>
      <c r="C15" s="5" t="s">
        <v>21</v>
      </c>
      <c r="D15" s="5" t="s">
        <v>21</v>
      </c>
      <c r="E15" s="5" t="s">
        <v>21</v>
      </c>
      <c r="F15" s="5" t="s">
        <v>21</v>
      </c>
      <c r="G15" s="5" t="s">
        <v>21</v>
      </c>
      <c r="H15" s="5" t="s">
        <v>21</v>
      </c>
      <c r="I15" s="5" t="s">
        <v>21</v>
      </c>
      <c r="J15" s="5" t="s">
        <v>21</v>
      </c>
      <c r="K15" s="5" t="s">
        <v>21</v>
      </c>
    </row>
    <row r="16" spans="1:11" x14ac:dyDescent="0.2">
      <c r="C16" s="16">
        <v>21765.599999999999</v>
      </c>
      <c r="D16" s="16">
        <v>0</v>
      </c>
      <c r="E16" s="16">
        <v>0</v>
      </c>
      <c r="F16" s="16">
        <v>0</v>
      </c>
      <c r="G16" s="16">
        <v>21765.599999999999</v>
      </c>
      <c r="H16" s="16">
        <v>4093.9</v>
      </c>
      <c r="I16" s="16">
        <v>677.79</v>
      </c>
      <c r="J16" s="16">
        <v>4771.6899999999996</v>
      </c>
      <c r="K16" s="16">
        <v>16993.91</v>
      </c>
    </row>
    <row r="18" spans="1:11" x14ac:dyDescent="0.2">
      <c r="A18" s="12" t="s">
        <v>22</v>
      </c>
    </row>
    <row r="19" spans="1:11" x14ac:dyDescent="0.2">
      <c r="A19" s="2" t="s">
        <v>23</v>
      </c>
      <c r="B19" s="1" t="s">
        <v>24</v>
      </c>
      <c r="C19" s="1">
        <v>14153.44</v>
      </c>
      <c r="D19" s="1">
        <v>0</v>
      </c>
      <c r="E19" s="1">
        <v>0</v>
      </c>
      <c r="F19" s="1">
        <v>0</v>
      </c>
      <c r="G19" s="1">
        <v>14153.44</v>
      </c>
      <c r="H19" s="1">
        <v>2302.48</v>
      </c>
      <c r="I19" s="1">
        <v>434.74</v>
      </c>
      <c r="J19" s="1">
        <v>2737.22</v>
      </c>
      <c r="K19" s="1">
        <v>11416.22</v>
      </c>
    </row>
    <row r="20" spans="1:11" s="5" customFormat="1" x14ac:dyDescent="0.2">
      <c r="A20" s="15" t="s">
        <v>20</v>
      </c>
      <c r="C20" s="5" t="s">
        <v>21</v>
      </c>
      <c r="D20" s="5" t="s">
        <v>21</v>
      </c>
      <c r="E20" s="5" t="s">
        <v>21</v>
      </c>
      <c r="F20" s="5" t="s">
        <v>21</v>
      </c>
      <c r="G20" s="5" t="s">
        <v>21</v>
      </c>
      <c r="H20" s="5" t="s">
        <v>21</v>
      </c>
      <c r="I20" s="5" t="s">
        <v>21</v>
      </c>
      <c r="J20" s="5" t="s">
        <v>21</v>
      </c>
      <c r="K20" s="19" t="s">
        <v>21</v>
      </c>
    </row>
    <row r="21" spans="1:11" x14ac:dyDescent="0.2">
      <c r="C21" s="16">
        <v>14153.44</v>
      </c>
      <c r="D21" s="16">
        <v>0</v>
      </c>
      <c r="E21" s="16">
        <v>0</v>
      </c>
      <c r="F21" s="16">
        <v>0</v>
      </c>
      <c r="G21" s="16">
        <v>14153.44</v>
      </c>
      <c r="H21" s="16">
        <v>2302.48</v>
      </c>
      <c r="I21" s="16">
        <v>434.74</v>
      </c>
      <c r="J21" s="16">
        <v>2737.22</v>
      </c>
      <c r="K21" s="20">
        <v>11416.22</v>
      </c>
    </row>
    <row r="22" spans="1:11" x14ac:dyDescent="0.2">
      <c r="K22" s="21"/>
    </row>
    <row r="23" spans="1:11" x14ac:dyDescent="0.2">
      <c r="A23" s="12" t="s">
        <v>25</v>
      </c>
      <c r="K23" s="21"/>
    </row>
    <row r="24" spans="1:11" x14ac:dyDescent="0.2">
      <c r="A24" s="2" t="s">
        <v>26</v>
      </c>
      <c r="B24" s="1" t="s">
        <v>27</v>
      </c>
      <c r="C24" s="1">
        <v>11524.48</v>
      </c>
      <c r="D24" s="1">
        <v>0</v>
      </c>
      <c r="E24" s="1">
        <v>0</v>
      </c>
      <c r="F24" s="1">
        <v>0</v>
      </c>
      <c r="G24" s="1">
        <v>11524.48</v>
      </c>
      <c r="H24" s="1">
        <v>1731.56</v>
      </c>
      <c r="I24" s="1">
        <v>350.79</v>
      </c>
      <c r="J24" s="1">
        <v>2082.35</v>
      </c>
      <c r="K24" s="21">
        <v>9442.1299999999992</v>
      </c>
    </row>
    <row r="25" spans="1:11" x14ac:dyDescent="0.2">
      <c r="A25" s="2" t="s">
        <v>28</v>
      </c>
      <c r="B25" s="1" t="s">
        <v>29</v>
      </c>
      <c r="C25" s="1">
        <v>11524.48</v>
      </c>
      <c r="D25" s="1">
        <v>0</v>
      </c>
      <c r="E25" s="1">
        <v>0</v>
      </c>
      <c r="F25" s="1">
        <v>0</v>
      </c>
      <c r="G25" s="1">
        <v>11524.48</v>
      </c>
      <c r="H25" s="1">
        <v>1731.56</v>
      </c>
      <c r="I25" s="1">
        <v>350.79</v>
      </c>
      <c r="J25" s="1">
        <v>2082.35</v>
      </c>
      <c r="K25" s="21">
        <v>9442.1299999999992</v>
      </c>
    </row>
    <row r="26" spans="1:11" x14ac:dyDescent="0.2">
      <c r="A26" s="2" t="s">
        <v>30</v>
      </c>
      <c r="B26" s="1" t="s">
        <v>31</v>
      </c>
      <c r="C26" s="1">
        <v>11524.48</v>
      </c>
      <c r="D26" s="1">
        <v>0</v>
      </c>
      <c r="E26" s="1">
        <v>0</v>
      </c>
      <c r="F26" s="1">
        <v>0</v>
      </c>
      <c r="G26" s="1">
        <v>11524.48</v>
      </c>
      <c r="H26" s="1">
        <v>1731.56</v>
      </c>
      <c r="I26" s="1">
        <v>350.79</v>
      </c>
      <c r="J26" s="1">
        <v>2082.35</v>
      </c>
      <c r="K26" s="21">
        <v>9442.1299999999992</v>
      </c>
    </row>
    <row r="27" spans="1:11" s="5" customFormat="1" x14ac:dyDescent="0.2">
      <c r="A27" s="15" t="s">
        <v>20</v>
      </c>
      <c r="C27" s="5" t="s">
        <v>21</v>
      </c>
      <c r="D27" s="5" t="s">
        <v>21</v>
      </c>
      <c r="E27" s="5" t="s">
        <v>21</v>
      </c>
      <c r="F27" s="5" t="s">
        <v>21</v>
      </c>
      <c r="G27" s="5" t="s">
        <v>21</v>
      </c>
      <c r="H27" s="5" t="s">
        <v>21</v>
      </c>
      <c r="I27" s="5" t="s">
        <v>21</v>
      </c>
      <c r="J27" s="5" t="s">
        <v>21</v>
      </c>
      <c r="K27" s="19" t="s">
        <v>21</v>
      </c>
    </row>
    <row r="28" spans="1:11" x14ac:dyDescent="0.2">
      <c r="C28" s="16">
        <v>34573.440000000002</v>
      </c>
      <c r="D28" s="16">
        <v>0</v>
      </c>
      <c r="E28" s="16">
        <v>0</v>
      </c>
      <c r="F28" s="16">
        <v>0</v>
      </c>
      <c r="G28" s="16">
        <v>34573.440000000002</v>
      </c>
      <c r="H28" s="16">
        <v>5194.68</v>
      </c>
      <c r="I28" s="16">
        <v>1052.3699999999999</v>
      </c>
      <c r="J28" s="16">
        <v>6247.05</v>
      </c>
      <c r="K28" s="20">
        <v>28326.39</v>
      </c>
    </row>
    <row r="29" spans="1:11" x14ac:dyDescent="0.2">
      <c r="K29" s="21"/>
    </row>
    <row r="30" spans="1:11" x14ac:dyDescent="0.2">
      <c r="A30" s="13" t="s">
        <v>32</v>
      </c>
      <c r="K30" s="21"/>
    </row>
    <row r="31" spans="1:11" x14ac:dyDescent="0.2">
      <c r="K31" s="21"/>
    </row>
    <row r="32" spans="1:11" x14ac:dyDescent="0.2">
      <c r="A32" s="12" t="s">
        <v>33</v>
      </c>
      <c r="K32" s="21"/>
    </row>
    <row r="33" spans="1:11" x14ac:dyDescent="0.2">
      <c r="A33" s="2" t="s">
        <v>34</v>
      </c>
      <c r="B33" s="1" t="s">
        <v>35</v>
      </c>
      <c r="C33" s="1">
        <v>3808.8</v>
      </c>
      <c r="D33" s="1">
        <v>0</v>
      </c>
      <c r="E33" s="1">
        <v>0</v>
      </c>
      <c r="F33" s="1">
        <v>0</v>
      </c>
      <c r="G33" s="1">
        <v>3808.8</v>
      </c>
      <c r="H33" s="1">
        <v>165.37</v>
      </c>
      <c r="I33" s="1">
        <v>104.42</v>
      </c>
      <c r="J33" s="1">
        <v>269.79000000000002</v>
      </c>
      <c r="K33" s="21">
        <v>3539.01</v>
      </c>
    </row>
    <row r="34" spans="1:11" x14ac:dyDescent="0.2">
      <c r="A34" s="2" t="s">
        <v>36</v>
      </c>
      <c r="B34" s="1" t="s">
        <v>37</v>
      </c>
      <c r="C34" s="1">
        <v>8480.32</v>
      </c>
      <c r="D34" s="1">
        <v>0</v>
      </c>
      <c r="E34" s="1">
        <v>0</v>
      </c>
      <c r="F34" s="1">
        <v>0</v>
      </c>
      <c r="G34" s="1">
        <v>8480.32</v>
      </c>
      <c r="H34" s="1">
        <v>1081.3399999999999</v>
      </c>
      <c r="I34" s="1">
        <v>253.59</v>
      </c>
      <c r="J34" s="1">
        <v>1334.93</v>
      </c>
      <c r="K34" s="21">
        <v>7145.39</v>
      </c>
    </row>
    <row r="35" spans="1:11" s="5" customFormat="1" x14ac:dyDescent="0.2">
      <c r="A35" s="15" t="s">
        <v>20</v>
      </c>
      <c r="C35" s="5" t="s">
        <v>21</v>
      </c>
      <c r="D35" s="5" t="s">
        <v>21</v>
      </c>
      <c r="E35" s="5" t="s">
        <v>21</v>
      </c>
      <c r="F35" s="5" t="s">
        <v>21</v>
      </c>
      <c r="G35" s="5" t="s">
        <v>21</v>
      </c>
      <c r="H35" s="5" t="s">
        <v>21</v>
      </c>
      <c r="I35" s="5" t="s">
        <v>21</v>
      </c>
      <c r="J35" s="5" t="s">
        <v>21</v>
      </c>
      <c r="K35" s="19" t="s">
        <v>21</v>
      </c>
    </row>
    <row r="36" spans="1:11" x14ac:dyDescent="0.2">
      <c r="C36" s="16">
        <v>12289.12</v>
      </c>
      <c r="D36" s="16">
        <v>0</v>
      </c>
      <c r="E36" s="16">
        <v>0</v>
      </c>
      <c r="F36" s="16">
        <v>0</v>
      </c>
      <c r="G36" s="16">
        <v>12289.12</v>
      </c>
      <c r="H36" s="16">
        <v>1246.71</v>
      </c>
      <c r="I36" s="16">
        <v>358.01</v>
      </c>
      <c r="J36" s="16">
        <v>1604.72</v>
      </c>
      <c r="K36" s="20">
        <v>10684.4</v>
      </c>
    </row>
    <row r="37" spans="1:11" x14ac:dyDescent="0.2">
      <c r="K37" s="21"/>
    </row>
    <row r="38" spans="1:11" x14ac:dyDescent="0.2">
      <c r="A38" s="13" t="s">
        <v>38</v>
      </c>
      <c r="K38" s="21"/>
    </row>
    <row r="39" spans="1:11" x14ac:dyDescent="0.2">
      <c r="K39" s="21"/>
    </row>
    <row r="40" spans="1:11" x14ac:dyDescent="0.2">
      <c r="A40" s="12" t="s">
        <v>39</v>
      </c>
      <c r="K40" s="21"/>
    </row>
    <row r="41" spans="1:11" x14ac:dyDescent="0.2">
      <c r="A41" s="2" t="s">
        <v>40</v>
      </c>
      <c r="B41" s="1" t="s">
        <v>41</v>
      </c>
      <c r="C41" s="1">
        <v>7559.52</v>
      </c>
      <c r="D41" s="1">
        <v>0</v>
      </c>
      <c r="E41" s="1">
        <v>0</v>
      </c>
      <c r="F41" s="1">
        <v>0</v>
      </c>
      <c r="G41" s="1">
        <v>7559.52</v>
      </c>
      <c r="H41" s="1">
        <v>884.65</v>
      </c>
      <c r="I41" s="1">
        <v>202.05</v>
      </c>
      <c r="J41" s="1">
        <v>1086.7</v>
      </c>
      <c r="K41" s="21">
        <v>6472.82</v>
      </c>
    </row>
    <row r="42" spans="1:11" x14ac:dyDescent="0.2">
      <c r="A42" s="2" t="s">
        <v>42</v>
      </c>
      <c r="B42" s="1" t="s">
        <v>43</v>
      </c>
      <c r="C42" s="1">
        <v>870</v>
      </c>
      <c r="D42" s="1">
        <v>435</v>
      </c>
      <c r="E42" s="1">
        <v>107.3</v>
      </c>
      <c r="F42" s="1">
        <v>1084.5999999999999</v>
      </c>
      <c r="G42" s="1">
        <v>2496.9</v>
      </c>
      <c r="H42" s="1">
        <v>68.319999999999993</v>
      </c>
      <c r="I42" s="1">
        <v>22</v>
      </c>
      <c r="J42" s="1">
        <v>90.32</v>
      </c>
      <c r="K42" s="21">
        <v>2406.58</v>
      </c>
    </row>
    <row r="43" spans="1:11" x14ac:dyDescent="0.2">
      <c r="A43" s="2" t="s">
        <v>44</v>
      </c>
      <c r="B43" s="1" t="s">
        <v>45</v>
      </c>
      <c r="C43" s="1">
        <v>870</v>
      </c>
      <c r="D43" s="1">
        <v>435</v>
      </c>
      <c r="E43" s="1">
        <v>107.3</v>
      </c>
      <c r="F43" s="1">
        <v>1084.5999999999999</v>
      </c>
      <c r="G43" s="1">
        <v>2496.9</v>
      </c>
      <c r="H43" s="1">
        <v>68.319999999999993</v>
      </c>
      <c r="I43" s="1">
        <v>22</v>
      </c>
      <c r="J43" s="1">
        <v>90.32</v>
      </c>
      <c r="K43" s="21">
        <v>2406.58</v>
      </c>
    </row>
    <row r="44" spans="1:11" x14ac:dyDescent="0.2">
      <c r="A44" s="2" t="s">
        <v>46</v>
      </c>
      <c r="B44" s="1" t="s">
        <v>47</v>
      </c>
      <c r="C44" s="1">
        <v>870</v>
      </c>
      <c r="D44" s="1">
        <v>435</v>
      </c>
      <c r="E44" s="1">
        <v>107.3</v>
      </c>
      <c r="F44" s="1">
        <v>1084.5999999999999</v>
      </c>
      <c r="G44" s="1">
        <v>2496.9</v>
      </c>
      <c r="H44" s="1">
        <v>68.319999999999993</v>
      </c>
      <c r="I44" s="1">
        <v>22</v>
      </c>
      <c r="J44" s="1">
        <v>90.32</v>
      </c>
      <c r="K44" s="21">
        <v>2406.58</v>
      </c>
    </row>
    <row r="45" spans="1:11" x14ac:dyDescent="0.2">
      <c r="A45" s="2" t="s">
        <v>48</v>
      </c>
      <c r="B45" s="1" t="s">
        <v>49</v>
      </c>
      <c r="C45" s="1">
        <v>870</v>
      </c>
      <c r="D45" s="1">
        <v>435</v>
      </c>
      <c r="E45" s="1">
        <v>107.3</v>
      </c>
      <c r="F45" s="1">
        <v>1084.5999999999999</v>
      </c>
      <c r="G45" s="1">
        <v>2496.9</v>
      </c>
      <c r="H45" s="1">
        <v>68.319999999999993</v>
      </c>
      <c r="I45" s="1">
        <v>22</v>
      </c>
      <c r="J45" s="1">
        <v>90.32</v>
      </c>
      <c r="K45" s="21">
        <v>2406.58</v>
      </c>
    </row>
    <row r="46" spans="1:11" x14ac:dyDescent="0.2">
      <c r="A46" s="2" t="s">
        <v>50</v>
      </c>
      <c r="B46" s="1" t="s">
        <v>51</v>
      </c>
      <c r="C46" s="1">
        <v>870</v>
      </c>
      <c r="D46" s="1">
        <v>435</v>
      </c>
      <c r="E46" s="1">
        <v>107.3</v>
      </c>
      <c r="F46" s="1">
        <v>1084.5999999999999</v>
      </c>
      <c r="G46" s="1">
        <v>2496.9</v>
      </c>
      <c r="H46" s="1">
        <v>68.319999999999993</v>
      </c>
      <c r="I46" s="1">
        <v>22</v>
      </c>
      <c r="J46" s="1">
        <v>90.32</v>
      </c>
      <c r="K46" s="21">
        <v>2406.58</v>
      </c>
    </row>
    <row r="47" spans="1:11" x14ac:dyDescent="0.2">
      <c r="A47" s="2" t="s">
        <v>52</v>
      </c>
      <c r="B47" s="1" t="s">
        <v>53</v>
      </c>
      <c r="C47" s="1">
        <v>870</v>
      </c>
      <c r="D47" s="1">
        <v>435</v>
      </c>
      <c r="E47" s="1">
        <v>107.3</v>
      </c>
      <c r="F47" s="1">
        <v>1084.5999999999999</v>
      </c>
      <c r="G47" s="1">
        <v>2496.9</v>
      </c>
      <c r="H47" s="1">
        <v>68.319999999999993</v>
      </c>
      <c r="I47" s="1">
        <v>22</v>
      </c>
      <c r="J47" s="1">
        <v>90.32</v>
      </c>
      <c r="K47" s="21">
        <v>2406.58</v>
      </c>
    </row>
    <row r="48" spans="1:11" x14ac:dyDescent="0.2">
      <c r="A48" s="2" t="s">
        <v>54</v>
      </c>
      <c r="B48" s="1" t="s">
        <v>55</v>
      </c>
      <c r="C48" s="1">
        <v>870</v>
      </c>
      <c r="D48" s="1">
        <v>400.2</v>
      </c>
      <c r="E48" s="1">
        <v>101.5</v>
      </c>
      <c r="F48" s="1">
        <v>1000.5</v>
      </c>
      <c r="G48" s="1">
        <v>2372.1999999999998</v>
      </c>
      <c r="H48" s="1">
        <v>66.099999999999994</v>
      </c>
      <c r="I48" s="1">
        <v>22</v>
      </c>
      <c r="J48" s="1">
        <v>88.1</v>
      </c>
      <c r="K48" s="21">
        <v>2284.1</v>
      </c>
    </row>
    <row r="49" spans="1:11" s="5" customFormat="1" x14ac:dyDescent="0.2">
      <c r="A49" s="15" t="s">
        <v>20</v>
      </c>
      <c r="C49" s="5" t="s">
        <v>21</v>
      </c>
      <c r="D49" s="5" t="s">
        <v>21</v>
      </c>
      <c r="E49" s="5" t="s">
        <v>21</v>
      </c>
      <c r="F49" s="5" t="s">
        <v>21</v>
      </c>
      <c r="G49" s="5" t="s">
        <v>21</v>
      </c>
      <c r="H49" s="5" t="s">
        <v>21</v>
      </c>
      <c r="I49" s="5" t="s">
        <v>21</v>
      </c>
      <c r="J49" s="5" t="s">
        <v>21</v>
      </c>
      <c r="K49" s="5" t="s">
        <v>21</v>
      </c>
    </row>
    <row r="50" spans="1:11" x14ac:dyDescent="0.2">
      <c r="C50" s="16">
        <v>13649.52</v>
      </c>
      <c r="D50" s="16">
        <v>3010.2</v>
      </c>
      <c r="E50" s="16">
        <v>745.3</v>
      </c>
      <c r="F50" s="16">
        <v>7508.1</v>
      </c>
      <c r="G50" s="16">
        <v>24913.119999999999</v>
      </c>
      <c r="H50" s="16">
        <v>1360.67</v>
      </c>
      <c r="I50" s="16">
        <v>356.05</v>
      </c>
      <c r="J50" s="16">
        <v>1716.72</v>
      </c>
      <c r="K50" s="16">
        <v>23196.400000000001</v>
      </c>
    </row>
    <row r="52" spans="1:11" s="5" customFormat="1" x14ac:dyDescent="0.2">
      <c r="A52" s="14"/>
      <c r="C52" s="5" t="s">
        <v>56</v>
      </c>
      <c r="D52" s="5" t="s">
        <v>56</v>
      </c>
      <c r="E52" s="5" t="s">
        <v>56</v>
      </c>
      <c r="F52" s="5" t="s">
        <v>56</v>
      </c>
      <c r="G52" s="5" t="s">
        <v>56</v>
      </c>
      <c r="H52" s="5" t="s">
        <v>56</v>
      </c>
      <c r="I52" s="5" t="s">
        <v>56</v>
      </c>
      <c r="J52" s="5" t="s">
        <v>56</v>
      </c>
      <c r="K52" s="5" t="s">
        <v>56</v>
      </c>
    </row>
    <row r="53" spans="1:11" x14ac:dyDescent="0.2">
      <c r="A53" s="15" t="s">
        <v>57</v>
      </c>
      <c r="B53" s="1" t="s">
        <v>58</v>
      </c>
      <c r="C53" s="16">
        <v>96431.12</v>
      </c>
      <c r="D53" s="16">
        <v>3010.2</v>
      </c>
      <c r="E53" s="16">
        <v>745.3</v>
      </c>
      <c r="F53" s="16">
        <v>7508.1</v>
      </c>
      <c r="G53" s="16">
        <v>107694.72</v>
      </c>
      <c r="H53" s="16">
        <v>14198.44</v>
      </c>
      <c r="I53" s="16">
        <v>2878.96</v>
      </c>
      <c r="J53" s="16">
        <v>17077.400000000001</v>
      </c>
      <c r="K53" s="16">
        <v>90617.32</v>
      </c>
    </row>
    <row r="55" spans="1:11" x14ac:dyDescent="0.2">
      <c r="C55" s="1" t="s">
        <v>58</v>
      </c>
      <c r="D55" s="1" t="s">
        <v>58</v>
      </c>
      <c r="E55" s="1" t="s">
        <v>58</v>
      </c>
      <c r="F55" s="1" t="s">
        <v>58</v>
      </c>
      <c r="G55" s="1" t="s">
        <v>58</v>
      </c>
      <c r="H55" s="1" t="s">
        <v>58</v>
      </c>
      <c r="I55" s="1" t="s">
        <v>58</v>
      </c>
      <c r="J55" s="1" t="s">
        <v>58</v>
      </c>
      <c r="K55" s="1" t="s">
        <v>58</v>
      </c>
    </row>
    <row r="56" spans="1:11" x14ac:dyDescent="0.2">
      <c r="A56" s="2" t="s">
        <v>58</v>
      </c>
      <c r="B56" s="1" t="s">
        <v>58</v>
      </c>
      <c r="C56" s="16"/>
      <c r="D56" s="16"/>
      <c r="E56" s="16"/>
      <c r="F56" s="16"/>
      <c r="G56" s="16"/>
      <c r="H56" s="16">
        <f>[1]Hoja1!$H$56</f>
        <v>15092.52</v>
      </c>
      <c r="I56" s="16"/>
      <c r="J56" s="16"/>
      <c r="K56" s="16"/>
    </row>
    <row r="57" spans="1:11" ht="10.8" thickBot="1" x14ac:dyDescent="0.25">
      <c r="H57" s="26">
        <f>H53+H56</f>
        <v>29290.959999999999</v>
      </c>
      <c r="I57" s="1" t="s">
        <v>59</v>
      </c>
    </row>
    <row r="58" spans="1:11" ht="10.8" thickTop="1" x14ac:dyDescent="0.2"/>
    <row r="60" spans="1:11" x14ac:dyDescent="0.2">
      <c r="H60" s="1">
        <f>H36</f>
        <v>1246.71</v>
      </c>
    </row>
    <row r="61" spans="1:11" x14ac:dyDescent="0.2">
      <c r="H61" s="1">
        <f>[1]Hoja1!$H$36</f>
        <v>1133.02</v>
      </c>
    </row>
    <row r="62" spans="1:11" ht="10.8" thickBot="1" x14ac:dyDescent="0.25">
      <c r="H62" s="26">
        <f>H60+H61</f>
        <v>2379.73</v>
      </c>
      <c r="I62" s="1" t="s">
        <v>60</v>
      </c>
    </row>
    <row r="63" spans="1:11" ht="10.8" thickTop="1" x14ac:dyDescent="0.2"/>
    <row r="64" spans="1:11" x14ac:dyDescent="0.2">
      <c r="H64" s="1">
        <f>H50</f>
        <v>1360.67</v>
      </c>
    </row>
    <row r="65" spans="8:9" x14ac:dyDescent="0.2">
      <c r="H65" s="1">
        <f>[1]Hoja1!$H$53</f>
        <v>3245.76</v>
      </c>
    </row>
    <row r="66" spans="8:9" ht="10.8" thickBot="1" x14ac:dyDescent="0.25">
      <c r="H66" s="26">
        <f>H64+H65</f>
        <v>4606.43</v>
      </c>
      <c r="I66" s="1" t="s">
        <v>61</v>
      </c>
    </row>
    <row r="67" spans="8:9" ht="10.8" thickTop="1" x14ac:dyDescent="0.2"/>
  </sheetData>
  <mergeCells count="3">
    <mergeCell ref="B1:D1"/>
    <mergeCell ref="B3:D3"/>
    <mergeCell ref="B4:D4"/>
  </mergeCells>
  <conditionalFormatting sqref="A1:B4 E1:XFD4 A5:XFD1048576">
    <cfRule type="cellIs" dxfId="0" priority="1" operator="lessThan">
      <formula>0</formula>
    </cfRule>
  </conditionalFormatting>
  <pageMargins left="0.25" right="0.25" top="0.75" bottom="0.75" header="0.3" footer="0.3"/>
  <pageSetup scale="7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KOKOH K</cp:lastModifiedBy>
  <cp:lastPrinted>2021-07-28T17:55:41Z</cp:lastPrinted>
  <dcterms:created xsi:type="dcterms:W3CDTF">2021-07-28T17:09:22Z</dcterms:created>
  <dcterms:modified xsi:type="dcterms:W3CDTF">2021-08-10T17:27:57Z</dcterms:modified>
</cp:coreProperties>
</file>