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JIAS\17. NOMINA\2021\Quincena 20\Quincena 20\"/>
    </mc:Choice>
  </mc:AlternateContent>
  <xr:revisionPtr revIDLastSave="0" documentId="13_ncr:1_{9AA2A825-6460-41BF-B6BA-000C8E48951B}" xr6:coauthVersionLast="47" xr6:coauthVersionMax="47" xr10:uidLastSave="{00000000-0000-0000-0000-000000000000}"/>
  <bookViews>
    <workbookView xWindow="-108" yWindow="-108" windowWidth="23256" windowHeight="12576" xr2:uid="{3975EBBA-9273-43DD-87D3-AF7CAAB7663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I58" i="1" s="1"/>
  <c r="I54" i="1"/>
  <c r="I55" i="1" s="1"/>
  <c r="I50" i="1"/>
  <c r="I51" i="1" s="1"/>
  <c r="I61" i="1" s="1"/>
  <c r="J61" i="1" s="1"/>
</calcChain>
</file>

<file path=xl/sharedStrings.xml><?xml version="1.0" encoding="utf-8"?>
<sst xmlns="http://schemas.openxmlformats.org/spreadsheetml/2006/main" count="121" uniqueCount="46">
  <si>
    <t>JUNTA INTERMUNICIPAL DE MEDIO AMBIENTE ALTOS SUR</t>
  </si>
  <si>
    <t>Lista de Raya (forma tabular)</t>
  </si>
  <si>
    <t>Periodo 20 al 20 Quincenal del 16/10/2021 al 31/10/2021</t>
  </si>
  <si>
    <t>Reg Pat IMSS: L3410914104,L3410964109,L3410967102</t>
  </si>
  <si>
    <t xml:space="preserve">RFC: JIM -140609-BW3 </t>
  </si>
  <si>
    <t>Código</t>
  </si>
  <si>
    <t>Empleado</t>
  </si>
  <si>
    <t>Sueldo</t>
  </si>
  <si>
    <t>Gratificación</t>
  </si>
  <si>
    <t>Vacaciones a tiempo</t>
  </si>
  <si>
    <t>Prima de vacaciones reportada $</t>
  </si>
  <si>
    <t>Aguinaldo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</si>
  <si>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</si>
  <si>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</si>
  <si>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</si>
  <si>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</si>
  <si>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</si>
  <si>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</si>
  <si>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</si>
  <si>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</si>
  <si>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</si>
  <si>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</si>
  <si>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</si>
  <si>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</si>
  <si>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</si>
  <si>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</si>
  <si>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</si>
  <si>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</si>
  <si>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</si>
  <si>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</si>
  <si>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</si>
  <si>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</si>
  <si>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</si>
  <si>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</si>
  <si>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</si>
  <si>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</si>
  <si>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</si>
  <si>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</si>
  <si>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</si>
  <si>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</si>
  <si>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</si>
  <si>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015</t>
  </si>
  <si>
    <t>De La Luz Apale Sergio Francisco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</si>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</sst>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1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oh/Documents/JIAS/17.%20NOMINA/2021/Quincena%2019/Quincena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6">
          <cell r="G36">
            <v>1133.02</v>
          </cell>
        </row>
        <row r="43">
          <cell r="G43">
            <v>338.09</v>
          </cell>
        </row>
        <row r="46">
          <cell r="G46">
            <v>12184.85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F63A-D43A-4F61-BC6A-A898554125E6}">
  <sheetPr>
    <pageSetUpPr fitToPage="1"/>
  </sheetPr>
  <dimension ref="A1:L61"/>
  <sheetViews>
    <sheetView tabSelected="1" workbookViewId="0">
      <pane xSplit="2" ySplit="8" topLeftCell="C36" activePane="bottomRight" state="frozen"/>
      <selection pane="topRight" activeCell="C1" sqref="C1"/>
      <selection pane="bottomLeft" activeCell="A9" sqref="A9"/>
      <selection pane="bottomRight" activeCell="J41" sqref="J41"/>
    </sheetView>
  </sheetViews>
  <sheetFormatPr baseColWidth="10" defaultColWidth="11.44140625" defaultRowHeight="10.199999999999999" x14ac:dyDescent="0.2"/>
  <cols>
    <col min="1" max="1" width="30.33203125" style="2" bestFit="1" customWidth="1"/>
    <col min="2" max="2" width="24.88671875" style="1" customWidth="1"/>
    <col min="3" max="4" width="13.21875" style="1" bestFit="1" customWidth="1"/>
    <col min="5" max="5" width="9.6640625" style="1" customWidth="1"/>
    <col min="6" max="6" width="15.5546875" style="1" bestFit="1" customWidth="1"/>
    <col min="7" max="12" width="13.21875" style="1" bestFit="1" customWidth="1"/>
    <col min="13" max="16384" width="11.44140625" style="1"/>
  </cols>
  <sheetData>
    <row r="1" spans="1:12" ht="18" customHeight="1" x14ac:dyDescent="0.3">
      <c r="A1" s="6"/>
      <c r="B1" s="20" t="s">
        <v>45</v>
      </c>
      <c r="C1" s="21"/>
      <c r="D1" s="21"/>
      <c r="E1" s="21"/>
    </row>
    <row r="2" spans="1:12" ht="24.9" customHeight="1" x14ac:dyDescent="0.2">
      <c r="A2" s="7"/>
      <c r="B2" s="17" t="s">
        <v>0</v>
      </c>
      <c r="C2" s="18"/>
      <c r="D2" s="18"/>
      <c r="E2" s="18"/>
    </row>
    <row r="3" spans="1:12" ht="15.6" x14ac:dyDescent="0.3">
      <c r="B3" s="22" t="s">
        <v>1</v>
      </c>
      <c r="C3" s="21"/>
      <c r="D3" s="21"/>
      <c r="E3" s="21"/>
    </row>
    <row r="4" spans="1:12" ht="14.4" x14ac:dyDescent="0.3">
      <c r="B4" s="23" t="s">
        <v>2</v>
      </c>
      <c r="C4" s="21"/>
      <c r="D4" s="21"/>
      <c r="E4" s="21"/>
    </row>
    <row r="5" spans="1:12" x14ac:dyDescent="0.2">
      <c r="B5" s="4" t="s">
        <v>3</v>
      </c>
    </row>
    <row r="6" spans="1:12" x14ac:dyDescent="0.2">
      <c r="B6" s="4" t="s">
        <v>4</v>
      </c>
    </row>
    <row r="8" spans="1:12" s="3" customFormat="1" ht="21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9" t="s">
        <v>13</v>
      </c>
      <c r="J8" s="9" t="s">
        <v>14</v>
      </c>
      <c r="K8" s="10" t="s">
        <v>15</v>
      </c>
      <c r="L8" s="11" t="s">
        <v>16</v>
      </c>
    </row>
    <row r="9" spans="1:12" ht="10.8" thickTop="1" x14ac:dyDescent="0.2"/>
    <row r="11" spans="1:12" x14ac:dyDescent="0.2">
      <c r="A11" s="13" t="s">
        <v>17</v>
      </c>
    </row>
    <row r="13" spans="1:12" x14ac:dyDescent="0.2">
      <c r="A13" s="12" t="s">
        <v>18</v>
      </c>
    </row>
    <row r="14" spans="1:12" x14ac:dyDescent="0.2">
      <c r="A14" s="2" t="s">
        <v>19</v>
      </c>
      <c r="B14" s="1" t="s">
        <v>20</v>
      </c>
      <c r="C14" s="1">
        <v>21765.599999999999</v>
      </c>
      <c r="D14" s="1">
        <v>0</v>
      </c>
      <c r="E14" s="1">
        <v>0</v>
      </c>
      <c r="F14" s="1">
        <v>0</v>
      </c>
      <c r="G14" s="1">
        <v>0</v>
      </c>
      <c r="H14" s="1">
        <v>21765.599999999999</v>
      </c>
      <c r="I14" s="1">
        <v>4093.9</v>
      </c>
      <c r="J14" s="1">
        <v>677.79</v>
      </c>
      <c r="K14" s="1">
        <v>4771.6899999999996</v>
      </c>
      <c r="L14" s="1">
        <v>16993.91</v>
      </c>
    </row>
    <row r="15" spans="1:12" s="5" customFormat="1" x14ac:dyDescent="0.2">
      <c r="A15" s="15" t="s">
        <v>21</v>
      </c>
      <c r="C15" s="5" t="s">
        <v>22</v>
      </c>
      <c r="D15" s="5" t="s">
        <v>22</v>
      </c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</row>
    <row r="16" spans="1:12" x14ac:dyDescent="0.2">
      <c r="C16" s="16">
        <v>21765.599999999999</v>
      </c>
      <c r="D16" s="16">
        <v>0</v>
      </c>
      <c r="E16" s="16">
        <v>0</v>
      </c>
      <c r="F16" s="16">
        <v>0</v>
      </c>
      <c r="G16" s="16">
        <v>0</v>
      </c>
      <c r="H16" s="16">
        <v>21765.599999999999</v>
      </c>
      <c r="I16" s="16">
        <v>4093.9</v>
      </c>
      <c r="J16" s="16">
        <v>677.79</v>
      </c>
      <c r="K16" s="16">
        <v>4771.6899999999996</v>
      </c>
      <c r="L16" s="16">
        <v>16993.91</v>
      </c>
    </row>
    <row r="18" spans="1:12" x14ac:dyDescent="0.2">
      <c r="A18" s="12" t="s">
        <v>23</v>
      </c>
    </row>
    <row r="19" spans="1:12" x14ac:dyDescent="0.2">
      <c r="A19" s="2" t="s">
        <v>24</v>
      </c>
      <c r="B19" s="1" t="s">
        <v>25</v>
      </c>
      <c r="C19" s="1">
        <v>14153.44</v>
      </c>
      <c r="D19" s="1">
        <v>0</v>
      </c>
      <c r="E19" s="1">
        <v>0</v>
      </c>
      <c r="F19" s="1">
        <v>0</v>
      </c>
      <c r="G19" s="1">
        <v>0</v>
      </c>
      <c r="H19" s="1">
        <v>14153.44</v>
      </c>
      <c r="I19" s="1">
        <v>2302.48</v>
      </c>
      <c r="J19" s="1">
        <v>434.74</v>
      </c>
      <c r="K19" s="1">
        <v>2737.22</v>
      </c>
      <c r="L19" s="1">
        <v>11416.22</v>
      </c>
    </row>
    <row r="20" spans="1:12" s="5" customFormat="1" x14ac:dyDescent="0.2">
      <c r="A20" s="15" t="s">
        <v>21</v>
      </c>
      <c r="C20" s="5" t="s">
        <v>22</v>
      </c>
      <c r="D20" s="5" t="s">
        <v>22</v>
      </c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</row>
    <row r="21" spans="1:12" x14ac:dyDescent="0.2">
      <c r="C21" s="16">
        <v>14153.44</v>
      </c>
      <c r="D21" s="16">
        <v>0</v>
      </c>
      <c r="E21" s="16">
        <v>0</v>
      </c>
      <c r="F21" s="16">
        <v>0</v>
      </c>
      <c r="G21" s="16">
        <v>0</v>
      </c>
      <c r="H21" s="16">
        <v>14153.44</v>
      </c>
      <c r="I21" s="16">
        <v>2302.48</v>
      </c>
      <c r="J21" s="16">
        <v>434.74</v>
      </c>
      <c r="K21" s="16">
        <v>2737.22</v>
      </c>
      <c r="L21" s="16">
        <v>11416.22</v>
      </c>
    </row>
    <row r="23" spans="1:12" x14ac:dyDescent="0.2">
      <c r="A23" s="12" t="s">
        <v>26</v>
      </c>
    </row>
    <row r="24" spans="1:12" x14ac:dyDescent="0.2">
      <c r="A24" s="2" t="s">
        <v>27</v>
      </c>
      <c r="B24" s="1" t="s">
        <v>28</v>
      </c>
      <c r="C24" s="1">
        <v>11524.48</v>
      </c>
      <c r="D24" s="1">
        <v>0</v>
      </c>
      <c r="E24" s="1">
        <v>0</v>
      </c>
      <c r="F24" s="1">
        <v>0</v>
      </c>
      <c r="G24" s="1">
        <v>0</v>
      </c>
      <c r="H24" s="1">
        <v>11524.48</v>
      </c>
      <c r="I24" s="1">
        <v>1731.56</v>
      </c>
      <c r="J24" s="1">
        <v>350.79</v>
      </c>
      <c r="K24" s="1">
        <v>2082.35</v>
      </c>
      <c r="L24" s="1">
        <v>9442.1299999999992</v>
      </c>
    </row>
    <row r="25" spans="1:12" x14ac:dyDescent="0.2">
      <c r="A25" s="2" t="s">
        <v>29</v>
      </c>
      <c r="B25" s="1" t="s">
        <v>30</v>
      </c>
      <c r="C25" s="1">
        <v>11524.48</v>
      </c>
      <c r="D25" s="1">
        <v>0</v>
      </c>
      <c r="E25" s="1">
        <v>0</v>
      </c>
      <c r="F25" s="1">
        <v>0</v>
      </c>
      <c r="G25" s="1">
        <v>0</v>
      </c>
      <c r="H25" s="1">
        <v>11524.48</v>
      </c>
      <c r="I25" s="1">
        <v>1731.56</v>
      </c>
      <c r="J25" s="1">
        <v>350.79</v>
      </c>
      <c r="K25" s="1">
        <v>2082.35</v>
      </c>
      <c r="L25" s="1">
        <v>9442.1299999999992</v>
      </c>
    </row>
    <row r="26" spans="1:12" x14ac:dyDescent="0.2">
      <c r="A26" s="2" t="s">
        <v>31</v>
      </c>
      <c r="B26" s="1" t="s">
        <v>32</v>
      </c>
      <c r="C26" s="1">
        <v>11524.48</v>
      </c>
      <c r="D26" s="1">
        <v>0</v>
      </c>
      <c r="E26" s="1">
        <v>0</v>
      </c>
      <c r="F26" s="1">
        <v>0</v>
      </c>
      <c r="G26" s="1">
        <v>0</v>
      </c>
      <c r="H26" s="1">
        <v>11524.48</v>
      </c>
      <c r="I26" s="1">
        <v>1731.56</v>
      </c>
      <c r="J26" s="1">
        <v>350.79</v>
      </c>
      <c r="K26" s="1">
        <v>2082.35</v>
      </c>
      <c r="L26" s="1">
        <v>9442.1299999999992</v>
      </c>
    </row>
    <row r="27" spans="1:12" s="5" customFormat="1" x14ac:dyDescent="0.2">
      <c r="A27" s="15" t="s">
        <v>21</v>
      </c>
      <c r="C27" s="5" t="s">
        <v>22</v>
      </c>
      <c r="D27" s="5" t="s">
        <v>22</v>
      </c>
      <c r="E27" s="5" t="s">
        <v>22</v>
      </c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</row>
    <row r="28" spans="1:12" x14ac:dyDescent="0.2">
      <c r="C28" s="16">
        <v>34573.440000000002</v>
      </c>
      <c r="D28" s="16">
        <v>0</v>
      </c>
      <c r="E28" s="16">
        <v>0</v>
      </c>
      <c r="F28" s="16">
        <v>0</v>
      </c>
      <c r="G28" s="16">
        <v>0</v>
      </c>
      <c r="H28" s="16">
        <v>34573.440000000002</v>
      </c>
      <c r="I28" s="16">
        <v>5194.68</v>
      </c>
      <c r="J28" s="16">
        <v>1052.3699999999999</v>
      </c>
      <c r="K28" s="16">
        <v>6247.05</v>
      </c>
      <c r="L28" s="16">
        <v>28326.39</v>
      </c>
    </row>
    <row r="30" spans="1:12" x14ac:dyDescent="0.2">
      <c r="A30" s="13" t="s">
        <v>33</v>
      </c>
    </row>
    <row r="32" spans="1:12" x14ac:dyDescent="0.2">
      <c r="A32" s="12" t="s">
        <v>34</v>
      </c>
    </row>
    <row r="33" spans="1:12" x14ac:dyDescent="0.2">
      <c r="A33" s="2" t="s">
        <v>35</v>
      </c>
      <c r="B33" s="1" t="s">
        <v>36</v>
      </c>
      <c r="C33" s="1">
        <v>3808.8</v>
      </c>
      <c r="D33" s="1">
        <v>0</v>
      </c>
      <c r="E33" s="1">
        <v>0</v>
      </c>
      <c r="F33" s="1">
        <v>0</v>
      </c>
      <c r="G33" s="1">
        <v>0</v>
      </c>
      <c r="H33" s="1">
        <v>3808.8</v>
      </c>
      <c r="I33" s="1">
        <v>165.37</v>
      </c>
      <c r="J33" s="1">
        <v>104.42</v>
      </c>
      <c r="K33" s="1">
        <v>269.79000000000002</v>
      </c>
      <c r="L33" s="1">
        <v>3539.01</v>
      </c>
    </row>
    <row r="34" spans="1:12" x14ac:dyDescent="0.2">
      <c r="A34" s="2" t="s">
        <v>37</v>
      </c>
      <c r="B34" s="1" t="s">
        <v>38</v>
      </c>
      <c r="C34" s="1">
        <v>8480.32</v>
      </c>
      <c r="D34" s="1">
        <v>0</v>
      </c>
      <c r="E34" s="1">
        <v>0</v>
      </c>
      <c r="F34" s="1">
        <v>0</v>
      </c>
      <c r="G34" s="1">
        <v>0</v>
      </c>
      <c r="H34" s="1">
        <v>8480.32</v>
      </c>
      <c r="I34" s="1">
        <v>1081.3399999999999</v>
      </c>
      <c r="J34" s="1">
        <v>253.59</v>
      </c>
      <c r="K34" s="1">
        <v>1334.93</v>
      </c>
      <c r="L34" s="1">
        <v>7145.39</v>
      </c>
    </row>
    <row r="35" spans="1:12" s="5" customFormat="1" x14ac:dyDescent="0.2">
      <c r="A35" s="15" t="s">
        <v>21</v>
      </c>
      <c r="C35" s="5" t="s">
        <v>22</v>
      </c>
      <c r="D35" s="5" t="s">
        <v>22</v>
      </c>
      <c r="E35" s="5" t="s">
        <v>22</v>
      </c>
      <c r="F35" s="5" t="s">
        <v>22</v>
      </c>
      <c r="G35" s="5" t="s">
        <v>22</v>
      </c>
      <c r="H35" s="5" t="s">
        <v>22</v>
      </c>
      <c r="I35" s="5" t="s">
        <v>22</v>
      </c>
      <c r="J35" s="5" t="s">
        <v>22</v>
      </c>
      <c r="K35" s="5" t="s">
        <v>22</v>
      </c>
      <c r="L35" s="5" t="s">
        <v>22</v>
      </c>
    </row>
    <row r="36" spans="1:12" x14ac:dyDescent="0.2">
      <c r="C36" s="16">
        <v>12289.12</v>
      </c>
      <c r="D36" s="16">
        <v>0</v>
      </c>
      <c r="E36" s="16">
        <v>0</v>
      </c>
      <c r="F36" s="16">
        <v>0</v>
      </c>
      <c r="G36" s="16">
        <v>0</v>
      </c>
      <c r="H36" s="16">
        <v>12289.12</v>
      </c>
      <c r="I36" s="16">
        <v>1246.71</v>
      </c>
      <c r="J36" s="16">
        <v>358.01</v>
      </c>
      <c r="K36" s="16">
        <v>1604.72</v>
      </c>
      <c r="L36" s="16">
        <v>10684.4</v>
      </c>
    </row>
    <row r="38" spans="1:12" x14ac:dyDescent="0.2">
      <c r="A38" s="13" t="s">
        <v>39</v>
      </c>
    </row>
    <row r="40" spans="1:12" x14ac:dyDescent="0.2">
      <c r="A40" s="12" t="s">
        <v>40</v>
      </c>
    </row>
    <row r="41" spans="1:12" x14ac:dyDescent="0.2">
      <c r="A41" s="2" t="s">
        <v>41</v>
      </c>
      <c r="B41" s="1" t="s">
        <v>42</v>
      </c>
      <c r="C41" s="1">
        <v>4640</v>
      </c>
      <c r="D41" s="1">
        <v>907.8</v>
      </c>
      <c r="E41" s="1">
        <v>437.9</v>
      </c>
      <c r="F41" s="1">
        <v>110.2</v>
      </c>
      <c r="G41" s="1">
        <v>1096.2</v>
      </c>
      <c r="H41" s="1">
        <v>7192.1</v>
      </c>
      <c r="I41" s="1">
        <v>556.5</v>
      </c>
      <c r="J41" s="1">
        <v>117.37</v>
      </c>
      <c r="K41" s="1">
        <v>673.87</v>
      </c>
      <c r="L41" s="1">
        <v>6518.23</v>
      </c>
    </row>
    <row r="42" spans="1:12" s="5" customFormat="1" x14ac:dyDescent="0.2">
      <c r="A42" s="15" t="s">
        <v>21</v>
      </c>
      <c r="C42" s="5" t="s">
        <v>22</v>
      </c>
      <c r="D42" s="5" t="s">
        <v>22</v>
      </c>
      <c r="E42" s="5" t="s">
        <v>22</v>
      </c>
      <c r="F42" s="5" t="s">
        <v>22</v>
      </c>
      <c r="G42" s="5" t="s">
        <v>22</v>
      </c>
      <c r="H42" s="5" t="s">
        <v>22</v>
      </c>
      <c r="I42" s="5" t="s">
        <v>22</v>
      </c>
      <c r="J42" s="5" t="s">
        <v>22</v>
      </c>
      <c r="K42" s="5" t="s">
        <v>22</v>
      </c>
      <c r="L42" s="5" t="s">
        <v>22</v>
      </c>
    </row>
    <row r="43" spans="1:12" x14ac:dyDescent="0.2">
      <c r="C43" s="16">
        <v>4640</v>
      </c>
      <c r="D43" s="16">
        <v>907.8</v>
      </c>
      <c r="E43" s="16">
        <v>437.9</v>
      </c>
      <c r="F43" s="16">
        <v>110.2</v>
      </c>
      <c r="G43" s="16">
        <v>1096.2</v>
      </c>
      <c r="H43" s="16">
        <v>7192.1</v>
      </c>
      <c r="I43" s="16">
        <v>556.5</v>
      </c>
      <c r="J43" s="16">
        <v>117.37</v>
      </c>
      <c r="K43" s="16">
        <v>673.87</v>
      </c>
      <c r="L43" s="16">
        <v>6518.23</v>
      </c>
    </row>
    <row r="45" spans="1:12" s="5" customFormat="1" x14ac:dyDescent="0.2">
      <c r="A45" s="14"/>
      <c r="C45" s="5" t="s">
        <v>43</v>
      </c>
      <c r="D45" s="5" t="s">
        <v>43</v>
      </c>
      <c r="E45" s="5" t="s">
        <v>43</v>
      </c>
      <c r="F45" s="5" t="s">
        <v>43</v>
      </c>
      <c r="G45" s="5" t="s">
        <v>43</v>
      </c>
      <c r="H45" s="5" t="s">
        <v>43</v>
      </c>
      <c r="I45" s="5" t="s">
        <v>43</v>
      </c>
      <c r="J45" s="5" t="s">
        <v>43</v>
      </c>
      <c r="K45" s="5" t="s">
        <v>43</v>
      </c>
      <c r="L45" s="5" t="s">
        <v>43</v>
      </c>
    </row>
    <row r="46" spans="1:12" x14ac:dyDescent="0.2">
      <c r="A46" s="15" t="s">
        <v>44</v>
      </c>
      <c r="B46" s="1" t="s">
        <v>45</v>
      </c>
      <c r="C46" s="16">
        <v>87421.6</v>
      </c>
      <c r="D46" s="16">
        <v>907.8</v>
      </c>
      <c r="E46" s="16">
        <v>437.9</v>
      </c>
      <c r="F46" s="16">
        <v>110.2</v>
      </c>
      <c r="G46" s="16">
        <v>1096.2</v>
      </c>
      <c r="H46" s="16">
        <v>89973.7</v>
      </c>
      <c r="I46" s="16">
        <v>13394.27</v>
      </c>
      <c r="J46" s="16">
        <v>2640.28</v>
      </c>
      <c r="K46" s="16">
        <v>16034.55</v>
      </c>
      <c r="L46" s="16">
        <v>73939.149999999994</v>
      </c>
    </row>
    <row r="48" spans="1:12" x14ac:dyDescent="0.2">
      <c r="C48" s="1" t="s">
        <v>45</v>
      </c>
      <c r="D48" s="1" t="s">
        <v>45</v>
      </c>
      <c r="E48" s="1" t="s">
        <v>45</v>
      </c>
      <c r="F48" s="1" t="s">
        <v>45</v>
      </c>
      <c r="G48" s="1" t="s">
        <v>45</v>
      </c>
      <c r="H48" s="1" t="s">
        <v>45</v>
      </c>
      <c r="I48" s="1" t="s">
        <v>45</v>
      </c>
      <c r="J48" s="1" t="s">
        <v>45</v>
      </c>
      <c r="K48" s="1" t="s">
        <v>45</v>
      </c>
      <c r="L48" s="1" t="s">
        <v>45</v>
      </c>
    </row>
    <row r="49" spans="1:12" x14ac:dyDescent="0.2">
      <c r="A49" s="2" t="s">
        <v>45</v>
      </c>
      <c r="B49" s="1" t="s">
        <v>45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2">
      <c r="I50" s="1">
        <f>[1]Hoja1!$G$46</f>
        <v>12184.85</v>
      </c>
    </row>
    <row r="51" spans="1:12" x14ac:dyDescent="0.2">
      <c r="I51" s="19">
        <f>I46+I50</f>
        <v>25579.120000000003</v>
      </c>
    </row>
    <row r="54" spans="1:12" x14ac:dyDescent="0.2">
      <c r="I54" s="1">
        <f>[1]Hoja1!$G$43</f>
        <v>338.09</v>
      </c>
    </row>
    <row r="55" spans="1:12" x14ac:dyDescent="0.2">
      <c r="I55" s="19">
        <f>I43+I54</f>
        <v>894.58999999999992</v>
      </c>
    </row>
    <row r="57" spans="1:12" x14ac:dyDescent="0.2">
      <c r="I57" s="1">
        <f>[1]Hoja1!$G$36</f>
        <v>1133.02</v>
      </c>
    </row>
    <row r="58" spans="1:12" x14ac:dyDescent="0.2">
      <c r="I58" s="19">
        <f>I36+I57</f>
        <v>2379.73</v>
      </c>
    </row>
    <row r="61" spans="1:12" x14ac:dyDescent="0.2">
      <c r="I61" s="1">
        <f>I51-I55-I58</f>
        <v>22304.800000000003</v>
      </c>
      <c r="J61" s="1">
        <f>I61+I58+I55</f>
        <v>25579.120000000003</v>
      </c>
    </row>
  </sheetData>
  <mergeCells count="3">
    <mergeCell ref="B1:E1"/>
    <mergeCell ref="B3:E3"/>
    <mergeCell ref="B4:E4"/>
  </mergeCells>
  <conditionalFormatting sqref="A1:B4 A5:E1048576 F1:XFD1048576">
    <cfRule type="cellIs" dxfId="0" priority="1" operator="lessThan">
      <formula>0</formula>
    </cfRule>
  </conditionalFormatting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cp:lastPrinted>2021-10-28T15:08:56Z</cp:lastPrinted>
  <dcterms:created xsi:type="dcterms:W3CDTF">2021-10-27T19:14:26Z</dcterms:created>
  <dcterms:modified xsi:type="dcterms:W3CDTF">2021-11-10T20:43:12Z</dcterms:modified>
</cp:coreProperties>
</file>