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koh\Documents\2. JIAS\0.NOMINA\2021\Quincena 24\"/>
    </mc:Choice>
  </mc:AlternateContent>
  <xr:revisionPtr revIDLastSave="0" documentId="13_ncr:1_{CBE9868C-C603-4341-A214-B2DE3372DBBF}" xr6:coauthVersionLast="47" xr6:coauthVersionMax="47" xr10:uidLastSave="{00000000-0000-0000-0000-000000000000}"/>
  <bookViews>
    <workbookView xWindow="-120" yWindow="-120" windowWidth="38640" windowHeight="15720" xr2:uid="{42F58398-B7B6-40E8-A974-30766FCC53B8}"/>
  </bookViews>
  <sheets>
    <sheet name="Hoja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" i="1" l="1"/>
  <c r="G49" i="1"/>
  <c r="G48" i="1"/>
  <c r="G47" i="1"/>
  <c r="K14" i="1"/>
</calcChain>
</file>

<file path=xl/sharedStrings.xml><?xml version="1.0" encoding="utf-8"?>
<sst xmlns="http://schemas.openxmlformats.org/spreadsheetml/2006/main" count="106" uniqueCount="45">
  <si>
    <t>JUNTA INTERMUNICIPAL DE MEDIO AMBIENTE ALTOS SUR</t>
  </si>
  <si>
    <t>Lista de Raya (forma tabular)</t>
  </si>
  <si>
    <t>Periodo 24 al 24 Quincenal del 16/12/2021 al 31/12/2021</t>
  </si>
  <si>
    <t>Reg Pat IMSS: L3410914104,L3410964109,L3410967102</t>
  </si>
  <si>
    <t xml:space="preserve">RFC: JIM -140609-BW3 </t>
  </si>
  <si>
    <t>Fecha: 16/Dic/2021</t>
  </si>
  <si>
    <t>Hora: 11:17:28:242</t>
  </si>
  <si>
    <t>Código</t>
  </si>
  <si>
    <t>Empleado</t>
  </si>
  <si>
    <t>Sueldo</t>
  </si>
  <si>
    <t>Vacaciones a tiempo</t>
  </si>
  <si>
    <t>Prima de vacaciones reportada $</t>
  </si>
  <si>
    <t>*TOTAL* *PERCEPCIONES*</t>
  </si>
  <si>
    <t>I.S.R. (mes)</t>
  </si>
  <si>
    <t>I.M.S.S.</t>
  </si>
  <si>
    <t>*TOTAL* *DEDUCCIONES*</t>
  </si>
  <si>
    <t>*NETO*</t>
  </si>
  <si>
    <t xml:space="preserve">    Reg. Pat. IMSS:  L3410914104</t>
  </si>
  <si>
    <t>Departamento 1 DIRECCION</t>
  </si>
  <si>
    <t>001</t>
  </si>
  <si>
    <t>Gutierrez Rabago Raymundo</t>
  </si>
  <si>
    <t>Total Depto</t>
  </si>
  <si>
    <t xml:space="preserve">  -----------------------</t>
  </si>
  <si>
    <t>Departamento 2 ADMINISTRACION</t>
  </si>
  <si>
    <t>002</t>
  </si>
  <si>
    <t>Herrera Jimenez Maria Del Socorro</t>
  </si>
  <si>
    <t>Departamento 3 PLANEACION</t>
  </si>
  <si>
    <t>004</t>
  </si>
  <si>
    <t>Moreno Martinez Ana Claudia</t>
  </si>
  <si>
    <t>007</t>
  </si>
  <si>
    <t>Castellanos Villalpando Hector</t>
  </si>
  <si>
    <t>011</t>
  </si>
  <si>
    <t>Angel Gutierrez Jose Guadalupe</t>
  </si>
  <si>
    <t>Departamento 5 BRIGADAS FORESTALES</t>
  </si>
  <si>
    <t>015</t>
  </si>
  <si>
    <t>De La Luz Apale Sergio Francisco</t>
  </si>
  <si>
    <t xml:space="preserve">    Reg. Pat. IMSS:  L3410964109</t>
  </si>
  <si>
    <t>Departamento 4 ESCUELA DE CAMPO</t>
  </si>
  <si>
    <t>009</t>
  </si>
  <si>
    <t>Aguilera Reyes Graciela</t>
  </si>
  <si>
    <t>010</t>
  </si>
  <si>
    <t>Gutierrez Ramirez Heriberto Antonio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</si>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</sst>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5" fontId="1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koh/Documents/JIAS/17.%20NOMINA/2021/Quincena%2023/Quincena%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koh/Documents/JIAS/17.%20NOMINA/2021/Aguinaldo%2002/Aguinaldo%2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41">
          <cell r="E41">
            <v>1133.02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41">
          <cell r="E41">
            <v>1219.8800000000001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57C63-EC63-4B8D-9B38-AF0B4F47A9B4}">
  <sheetPr>
    <pageSetUpPr fitToPage="1"/>
  </sheetPr>
  <dimension ref="A1:K52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G38" sqref="G38:H39"/>
    </sheetView>
  </sheetViews>
  <sheetFormatPr baseColWidth="10" defaultColWidth="11.42578125" defaultRowHeight="11.25" x14ac:dyDescent="0.2"/>
  <cols>
    <col min="1" max="1" width="32.5703125" style="2" bestFit="1" customWidth="1"/>
    <col min="2" max="2" width="26.28515625" style="1" customWidth="1"/>
    <col min="3" max="10" width="15" style="1" bestFit="1" customWidth="1"/>
    <col min="11" max="16384" width="11.42578125" style="1"/>
  </cols>
  <sheetData>
    <row r="1" spans="1:11" ht="18" customHeight="1" x14ac:dyDescent="0.25">
      <c r="A1" s="6"/>
      <c r="B1" s="20" t="s">
        <v>44</v>
      </c>
      <c r="C1" s="21"/>
      <c r="D1" s="21"/>
    </row>
    <row r="2" spans="1:11" ht="24.95" customHeight="1" x14ac:dyDescent="0.2">
      <c r="A2" s="7"/>
      <c r="B2" s="17" t="s">
        <v>0</v>
      </c>
      <c r="C2" s="18"/>
      <c r="D2" s="18"/>
    </row>
    <row r="3" spans="1:11" ht="15.75" x14ac:dyDescent="0.25">
      <c r="B3" s="22" t="s">
        <v>1</v>
      </c>
      <c r="C3" s="21"/>
      <c r="D3" s="21"/>
      <c r="E3" s="5" t="s">
        <v>5</v>
      </c>
    </row>
    <row r="4" spans="1:11" ht="15" x14ac:dyDescent="0.25">
      <c r="B4" s="23" t="s">
        <v>2</v>
      </c>
      <c r="C4" s="21"/>
      <c r="D4" s="21"/>
      <c r="E4" s="5" t="s">
        <v>6</v>
      </c>
    </row>
    <row r="5" spans="1:11" x14ac:dyDescent="0.2">
      <c r="B5" s="4" t="s">
        <v>3</v>
      </c>
    </row>
    <row r="6" spans="1:11" x14ac:dyDescent="0.2">
      <c r="B6" s="4" t="s">
        <v>4</v>
      </c>
    </row>
    <row r="8" spans="1:11" s="3" customFormat="1" ht="34.5" thickBot="1" x14ac:dyDescent="0.25">
      <c r="A8" s="8" t="s">
        <v>7</v>
      </c>
      <c r="B8" s="9" t="s">
        <v>8</v>
      </c>
      <c r="C8" s="9" t="s">
        <v>9</v>
      </c>
      <c r="D8" s="9" t="s">
        <v>10</v>
      </c>
      <c r="E8" s="9" t="s">
        <v>11</v>
      </c>
      <c r="F8" s="10" t="s">
        <v>12</v>
      </c>
      <c r="G8" s="9" t="s">
        <v>13</v>
      </c>
      <c r="H8" s="9" t="s">
        <v>14</v>
      </c>
      <c r="I8" s="10" t="s">
        <v>15</v>
      </c>
      <c r="J8" s="11" t="s">
        <v>16</v>
      </c>
    </row>
    <row r="9" spans="1:11" ht="12" thickTop="1" x14ac:dyDescent="0.2"/>
    <row r="11" spans="1:11" x14ac:dyDescent="0.2">
      <c r="A11" s="13" t="s">
        <v>17</v>
      </c>
    </row>
    <row r="13" spans="1:11" x14ac:dyDescent="0.2">
      <c r="A13" s="12" t="s">
        <v>18</v>
      </c>
    </row>
    <row r="14" spans="1:11" x14ac:dyDescent="0.2">
      <c r="A14" s="2" t="s">
        <v>19</v>
      </c>
      <c r="B14" s="1" t="s">
        <v>20</v>
      </c>
      <c r="C14" s="1">
        <v>21765.599999999999</v>
      </c>
      <c r="D14" s="1">
        <v>0</v>
      </c>
      <c r="E14" s="1">
        <v>0</v>
      </c>
      <c r="F14" s="1">
        <v>21765.599999999999</v>
      </c>
      <c r="G14" s="1">
        <v>4093.9</v>
      </c>
      <c r="H14" s="1">
        <v>677.79</v>
      </c>
      <c r="I14" s="1">
        <v>4771.6899999999996</v>
      </c>
      <c r="J14" s="1">
        <v>16993.91</v>
      </c>
      <c r="K14" s="1">
        <f>J16+J21+J28+J33</f>
        <v>64821.009999999995</v>
      </c>
    </row>
    <row r="15" spans="1:11" s="5" customFormat="1" x14ac:dyDescent="0.2">
      <c r="A15" s="15" t="s">
        <v>21</v>
      </c>
      <c r="C15" s="5" t="s">
        <v>22</v>
      </c>
      <c r="D15" s="5" t="s">
        <v>22</v>
      </c>
      <c r="E15" s="5" t="s">
        <v>22</v>
      </c>
      <c r="F15" s="5" t="s">
        <v>22</v>
      </c>
      <c r="G15" s="5" t="s">
        <v>22</v>
      </c>
      <c r="H15" s="5" t="s">
        <v>22</v>
      </c>
      <c r="I15" s="5" t="s">
        <v>22</v>
      </c>
      <c r="J15" s="5" t="s">
        <v>22</v>
      </c>
    </row>
    <row r="16" spans="1:11" x14ac:dyDescent="0.2">
      <c r="C16" s="16">
        <v>21765.599999999999</v>
      </c>
      <c r="D16" s="16">
        <v>0</v>
      </c>
      <c r="E16" s="16">
        <v>0</v>
      </c>
      <c r="F16" s="16">
        <v>21765.599999999999</v>
      </c>
      <c r="G16" s="16">
        <v>4093.9</v>
      </c>
      <c r="H16" s="16">
        <v>677.79</v>
      </c>
      <c r="I16" s="16">
        <v>4771.6899999999996</v>
      </c>
      <c r="J16" s="16">
        <v>16993.91</v>
      </c>
    </row>
    <row r="18" spans="1:10" x14ac:dyDescent="0.2">
      <c r="A18" s="12" t="s">
        <v>23</v>
      </c>
    </row>
    <row r="19" spans="1:10" x14ac:dyDescent="0.2">
      <c r="A19" s="2" t="s">
        <v>24</v>
      </c>
      <c r="B19" s="1" t="s">
        <v>25</v>
      </c>
      <c r="C19" s="1">
        <v>14153.44</v>
      </c>
      <c r="D19" s="1">
        <v>0</v>
      </c>
      <c r="E19" s="1">
        <v>0</v>
      </c>
      <c r="F19" s="1">
        <v>14153.44</v>
      </c>
      <c r="G19" s="1">
        <v>2302.48</v>
      </c>
      <c r="H19" s="1">
        <v>434.74</v>
      </c>
      <c r="I19" s="1">
        <v>2737.22</v>
      </c>
      <c r="J19" s="1">
        <v>11416.22</v>
      </c>
    </row>
    <row r="20" spans="1:10" s="5" customFormat="1" x14ac:dyDescent="0.2">
      <c r="A20" s="15" t="s">
        <v>21</v>
      </c>
      <c r="C20" s="5" t="s">
        <v>22</v>
      </c>
      <c r="D20" s="5" t="s">
        <v>22</v>
      </c>
      <c r="E20" s="5" t="s">
        <v>22</v>
      </c>
      <c r="F20" s="5" t="s">
        <v>22</v>
      </c>
      <c r="G20" s="5" t="s">
        <v>22</v>
      </c>
      <c r="H20" s="5" t="s">
        <v>22</v>
      </c>
      <c r="I20" s="5" t="s">
        <v>22</v>
      </c>
      <c r="J20" s="5" t="s">
        <v>22</v>
      </c>
    </row>
    <row r="21" spans="1:10" x14ac:dyDescent="0.2">
      <c r="C21" s="16">
        <v>14153.44</v>
      </c>
      <c r="D21" s="16">
        <v>0</v>
      </c>
      <c r="E21" s="16">
        <v>0</v>
      </c>
      <c r="F21" s="16">
        <v>14153.44</v>
      </c>
      <c r="G21" s="16">
        <v>2302.48</v>
      </c>
      <c r="H21" s="16">
        <v>434.74</v>
      </c>
      <c r="I21" s="16">
        <v>2737.22</v>
      </c>
      <c r="J21" s="16">
        <v>11416.22</v>
      </c>
    </row>
    <row r="23" spans="1:10" x14ac:dyDescent="0.2">
      <c r="A23" s="12" t="s">
        <v>26</v>
      </c>
    </row>
    <row r="24" spans="1:10" x14ac:dyDescent="0.2">
      <c r="A24" s="2" t="s">
        <v>27</v>
      </c>
      <c r="B24" s="1" t="s">
        <v>28</v>
      </c>
      <c r="C24" s="1">
        <v>11524.48</v>
      </c>
      <c r="D24" s="1">
        <v>0</v>
      </c>
      <c r="E24" s="1">
        <v>0</v>
      </c>
      <c r="F24" s="1">
        <v>11524.48</v>
      </c>
      <c r="G24" s="1">
        <v>1731.56</v>
      </c>
      <c r="H24" s="1">
        <v>350.79</v>
      </c>
      <c r="I24" s="1">
        <v>2082.35</v>
      </c>
      <c r="J24" s="1">
        <v>9442.1299999999992</v>
      </c>
    </row>
    <row r="25" spans="1:10" x14ac:dyDescent="0.2">
      <c r="A25" s="2" t="s">
        <v>29</v>
      </c>
      <c r="B25" s="1" t="s">
        <v>30</v>
      </c>
      <c r="C25" s="1">
        <v>11524.48</v>
      </c>
      <c r="D25" s="1">
        <v>0</v>
      </c>
      <c r="E25" s="1">
        <v>0</v>
      </c>
      <c r="F25" s="1">
        <v>11524.48</v>
      </c>
      <c r="G25" s="1">
        <v>1731.56</v>
      </c>
      <c r="H25" s="1">
        <v>350.79</v>
      </c>
      <c r="I25" s="1">
        <v>2082.35</v>
      </c>
      <c r="J25" s="1">
        <v>9442.1299999999992</v>
      </c>
    </row>
    <row r="26" spans="1:10" x14ac:dyDescent="0.2">
      <c r="A26" s="2" t="s">
        <v>31</v>
      </c>
      <c r="B26" s="1" t="s">
        <v>32</v>
      </c>
      <c r="C26" s="1">
        <v>11524.48</v>
      </c>
      <c r="D26" s="1">
        <v>0</v>
      </c>
      <c r="E26" s="1">
        <v>0</v>
      </c>
      <c r="F26" s="1">
        <v>11524.48</v>
      </c>
      <c r="G26" s="1">
        <v>1731.56</v>
      </c>
      <c r="H26" s="1">
        <v>350.79</v>
      </c>
      <c r="I26" s="1">
        <v>2082.35</v>
      </c>
      <c r="J26" s="1">
        <v>9442.1299999999992</v>
      </c>
    </row>
    <row r="27" spans="1:10" s="5" customFormat="1" x14ac:dyDescent="0.2">
      <c r="A27" s="15" t="s">
        <v>21</v>
      </c>
      <c r="C27" s="5" t="s">
        <v>22</v>
      </c>
      <c r="D27" s="5" t="s">
        <v>22</v>
      </c>
      <c r="E27" s="5" t="s">
        <v>22</v>
      </c>
      <c r="F27" s="5" t="s">
        <v>22</v>
      </c>
      <c r="G27" s="5" t="s">
        <v>22</v>
      </c>
      <c r="H27" s="5" t="s">
        <v>22</v>
      </c>
      <c r="I27" s="5" t="s">
        <v>22</v>
      </c>
      <c r="J27" s="5" t="s">
        <v>22</v>
      </c>
    </row>
    <row r="28" spans="1:10" x14ac:dyDescent="0.2">
      <c r="C28" s="16">
        <v>34573.440000000002</v>
      </c>
      <c r="D28" s="16">
        <v>0</v>
      </c>
      <c r="E28" s="16">
        <v>0</v>
      </c>
      <c r="F28" s="16">
        <v>34573.440000000002</v>
      </c>
      <c r="G28" s="16">
        <v>5194.68</v>
      </c>
      <c r="H28" s="16">
        <v>1052.3699999999999</v>
      </c>
      <c r="I28" s="16">
        <v>6247.05</v>
      </c>
      <c r="J28" s="16">
        <v>28326.39</v>
      </c>
    </row>
    <row r="30" spans="1:10" x14ac:dyDescent="0.2">
      <c r="A30" s="12" t="s">
        <v>33</v>
      </c>
    </row>
    <row r="31" spans="1:10" x14ac:dyDescent="0.2">
      <c r="A31" s="2" t="s">
        <v>34</v>
      </c>
      <c r="B31" s="1" t="s">
        <v>35</v>
      </c>
      <c r="C31" s="1">
        <v>7556.64</v>
      </c>
      <c r="D31" s="1">
        <v>1578.61</v>
      </c>
      <c r="E31" s="1">
        <v>394.65</v>
      </c>
      <c r="F31" s="1">
        <v>9529.9</v>
      </c>
      <c r="G31" s="1">
        <v>1221.22</v>
      </c>
      <c r="H31" s="1">
        <v>224.19</v>
      </c>
      <c r="I31" s="1">
        <v>1445.41</v>
      </c>
      <c r="J31" s="1">
        <v>8084.49</v>
      </c>
    </row>
    <row r="32" spans="1:10" s="5" customFormat="1" x14ac:dyDescent="0.2">
      <c r="A32" s="15" t="s">
        <v>21</v>
      </c>
      <c r="C32" s="5" t="s">
        <v>22</v>
      </c>
      <c r="D32" s="5" t="s">
        <v>22</v>
      </c>
      <c r="E32" s="5" t="s">
        <v>22</v>
      </c>
      <c r="F32" s="5" t="s">
        <v>22</v>
      </c>
      <c r="G32" s="5" t="s">
        <v>22</v>
      </c>
      <c r="H32" s="5" t="s">
        <v>22</v>
      </c>
      <c r="I32" s="5" t="s">
        <v>22</v>
      </c>
      <c r="J32" s="5" t="s">
        <v>22</v>
      </c>
    </row>
    <row r="33" spans="1:10" x14ac:dyDescent="0.2">
      <c r="C33" s="16">
        <v>7556.64</v>
      </c>
      <c r="D33" s="16">
        <v>1578.61</v>
      </c>
      <c r="E33" s="16">
        <v>394.65</v>
      </c>
      <c r="F33" s="16">
        <v>9529.9</v>
      </c>
      <c r="G33" s="16">
        <v>1221.22</v>
      </c>
      <c r="H33" s="16">
        <v>224.19</v>
      </c>
      <c r="I33" s="16">
        <v>1445.41</v>
      </c>
      <c r="J33" s="16">
        <v>8084.49</v>
      </c>
    </row>
    <row r="35" spans="1:10" x14ac:dyDescent="0.2">
      <c r="A35" s="13" t="s">
        <v>36</v>
      </c>
    </row>
    <row r="37" spans="1:10" x14ac:dyDescent="0.2">
      <c r="A37" s="12" t="s">
        <v>37</v>
      </c>
    </row>
    <row r="38" spans="1:10" x14ac:dyDescent="0.2">
      <c r="A38" s="2" t="s">
        <v>38</v>
      </c>
      <c r="B38" s="1" t="s">
        <v>39</v>
      </c>
      <c r="C38" s="1">
        <v>3808.8</v>
      </c>
      <c r="D38" s="1">
        <v>0</v>
      </c>
      <c r="E38" s="1">
        <v>0</v>
      </c>
      <c r="F38" s="1">
        <v>3808.8</v>
      </c>
      <c r="G38" s="1">
        <v>165.37</v>
      </c>
      <c r="H38" s="1">
        <v>104.42</v>
      </c>
      <c r="I38" s="1">
        <v>269.79000000000002</v>
      </c>
      <c r="J38" s="1">
        <v>3539.01</v>
      </c>
    </row>
    <row r="39" spans="1:10" x14ac:dyDescent="0.2">
      <c r="A39" s="2" t="s">
        <v>40</v>
      </c>
      <c r="B39" s="1" t="s">
        <v>41</v>
      </c>
      <c r="C39" s="1">
        <v>8480.32</v>
      </c>
      <c r="D39" s="1">
        <v>0</v>
      </c>
      <c r="E39" s="1">
        <v>0</v>
      </c>
      <c r="F39" s="1">
        <v>8480.32</v>
      </c>
      <c r="G39" s="1">
        <v>1081.3399999999999</v>
      </c>
      <c r="H39" s="1">
        <v>253.59</v>
      </c>
      <c r="I39" s="1">
        <v>1334.93</v>
      </c>
      <c r="J39" s="1">
        <v>7145.39</v>
      </c>
    </row>
    <row r="40" spans="1:10" s="5" customFormat="1" x14ac:dyDescent="0.2">
      <c r="A40" s="15" t="s">
        <v>21</v>
      </c>
      <c r="C40" s="5" t="s">
        <v>22</v>
      </c>
      <c r="D40" s="5" t="s">
        <v>22</v>
      </c>
      <c r="E40" s="5" t="s">
        <v>22</v>
      </c>
      <c r="F40" s="5" t="s">
        <v>22</v>
      </c>
      <c r="G40" s="5" t="s">
        <v>22</v>
      </c>
      <c r="H40" s="5" t="s">
        <v>22</v>
      </c>
      <c r="I40" s="5" t="s">
        <v>22</v>
      </c>
      <c r="J40" s="5" t="s">
        <v>22</v>
      </c>
    </row>
    <row r="41" spans="1:10" x14ac:dyDescent="0.2">
      <c r="C41" s="16">
        <v>12289.12</v>
      </c>
      <c r="D41" s="16">
        <v>0</v>
      </c>
      <c r="E41" s="16">
        <v>0</v>
      </c>
      <c r="F41" s="16">
        <v>12289.12</v>
      </c>
      <c r="G41" s="16">
        <v>1246.71</v>
      </c>
      <c r="H41" s="16">
        <v>358.01</v>
      </c>
      <c r="I41" s="16">
        <v>1604.72</v>
      </c>
      <c r="J41" s="16">
        <v>10684.4</v>
      </c>
    </row>
    <row r="43" spans="1:10" s="5" customFormat="1" x14ac:dyDescent="0.2">
      <c r="A43" s="14"/>
      <c r="C43" s="5" t="s">
        <v>42</v>
      </c>
      <c r="D43" s="5" t="s">
        <v>42</v>
      </c>
      <c r="E43" s="5" t="s">
        <v>42</v>
      </c>
      <c r="F43" s="5" t="s">
        <v>42</v>
      </c>
      <c r="G43" s="5" t="s">
        <v>42</v>
      </c>
      <c r="H43" s="5" t="s">
        <v>42</v>
      </c>
      <c r="I43" s="5" t="s">
        <v>42</v>
      </c>
      <c r="J43" s="5" t="s">
        <v>42</v>
      </c>
    </row>
    <row r="44" spans="1:10" x14ac:dyDescent="0.2">
      <c r="A44" s="15" t="s">
        <v>43</v>
      </c>
      <c r="B44" s="1" t="s">
        <v>44</v>
      </c>
      <c r="C44" s="16">
        <v>90338.240000000005</v>
      </c>
      <c r="D44" s="16">
        <v>1578.61</v>
      </c>
      <c r="E44" s="16">
        <v>394.65</v>
      </c>
      <c r="F44" s="16">
        <v>92311.5</v>
      </c>
      <c r="G44" s="16">
        <v>14058.99</v>
      </c>
      <c r="H44" s="16">
        <v>2747.1</v>
      </c>
      <c r="I44" s="16">
        <v>16806.09</v>
      </c>
      <c r="J44" s="16">
        <v>75505.41</v>
      </c>
    </row>
    <row r="46" spans="1:10" x14ac:dyDescent="0.2">
      <c r="C46" s="1" t="s">
        <v>44</v>
      </c>
      <c r="D46" s="1" t="s">
        <v>44</v>
      </c>
      <c r="E46" s="1" t="s">
        <v>44</v>
      </c>
      <c r="F46" s="1" t="s">
        <v>44</v>
      </c>
      <c r="G46" s="1" t="s">
        <v>44</v>
      </c>
      <c r="H46" s="1" t="s">
        <v>44</v>
      </c>
      <c r="I46" s="1" t="s">
        <v>44</v>
      </c>
      <c r="J46" s="1" t="s">
        <v>44</v>
      </c>
    </row>
    <row r="47" spans="1:10" x14ac:dyDescent="0.2">
      <c r="A47" s="2" t="s">
        <v>44</v>
      </c>
      <c r="B47" s="1" t="s">
        <v>44</v>
      </c>
      <c r="C47" s="16"/>
      <c r="D47" s="16"/>
      <c r="E47" s="16"/>
      <c r="G47" s="16">
        <f>G41</f>
        <v>1246.71</v>
      </c>
      <c r="H47" s="16"/>
      <c r="I47" s="16"/>
      <c r="J47" s="16"/>
    </row>
    <row r="48" spans="1:10" x14ac:dyDescent="0.2">
      <c r="G48" s="1">
        <f>[1]Hoja1!$E$41</f>
        <v>1133.02</v>
      </c>
    </row>
    <row r="49" spans="7:7" x14ac:dyDescent="0.2">
      <c r="G49" s="1">
        <f>[2]Hoja1!$E$41</f>
        <v>1219.8800000000001</v>
      </c>
    </row>
    <row r="52" spans="7:7" x14ac:dyDescent="0.2">
      <c r="G52" s="19">
        <f>SUM(G47:G51)</f>
        <v>3599.61</v>
      </c>
    </row>
  </sheetData>
  <mergeCells count="3">
    <mergeCell ref="B1:D1"/>
    <mergeCell ref="B3:D3"/>
    <mergeCell ref="B4:D4"/>
  </mergeCells>
  <conditionalFormatting sqref="A1:B4 E1:XFD4 A5:XFD46 A48:XFD1048576 A47:E47 G47:XFD47">
    <cfRule type="cellIs" dxfId="0" priority="1" operator="lessThan">
      <formula>0</formula>
    </cfRule>
  </conditionalFormatting>
  <pageMargins left="0.7" right="0.7" top="0.75" bottom="0.75" header="0.3" footer="0.3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Marca</dc:creator>
  <cp:lastModifiedBy>KOKOH K</cp:lastModifiedBy>
  <cp:lastPrinted>2021-12-16T19:20:43Z</cp:lastPrinted>
  <dcterms:created xsi:type="dcterms:W3CDTF">2021-12-16T17:17:31Z</dcterms:created>
  <dcterms:modified xsi:type="dcterms:W3CDTF">2022-04-07T20:25:17Z</dcterms:modified>
</cp:coreProperties>
</file>